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!BackUp\GAV_Disk_D\GAV\Лыжные гонки и пробеги\2018\2018 КЛО\"/>
    </mc:Choice>
  </mc:AlternateContent>
  <bookViews>
    <workbookView xWindow="0" yWindow="0" windowWidth="28800" windowHeight="13785"/>
  </bookViews>
  <sheets>
    <sheet name="м осн" sheetId="7" r:id="rId1"/>
    <sheet name="ж осн" sheetId="9" r:id="rId2"/>
    <sheet name="м доп" sheetId="10" r:id="rId3"/>
    <sheet name="ж доп" sheetId="12" r:id="rId4"/>
    <sheet name="12 лет и мл (&gt;=2006)" sheetId="14" r:id="rId5"/>
  </sheets>
  <definedNames>
    <definedName name="m_cl">#REF!</definedName>
    <definedName name="Rating">#REF!</definedName>
    <definedName name="w_cl">#REF!</definedName>
    <definedName name="w_free">#REF!</definedName>
  </definedNames>
  <calcPr calcId="152511"/>
</workbook>
</file>

<file path=xl/calcChain.xml><?xml version="1.0" encoding="utf-8"?>
<calcChain xmlns="http://schemas.openxmlformats.org/spreadsheetml/2006/main">
  <c r="K20" i="14" l="1"/>
  <c r="L20" i="14"/>
  <c r="K21" i="14"/>
  <c r="L21" i="14"/>
  <c r="K14" i="14"/>
  <c r="L14" i="14"/>
  <c r="K15" i="14"/>
  <c r="L15" i="14"/>
  <c r="A19" i="14"/>
  <c r="A20" i="14" s="1"/>
  <c r="A21" i="14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3" i="12"/>
  <c r="K22" i="12"/>
  <c r="L22" i="12"/>
  <c r="K23" i="12"/>
  <c r="L23" i="12"/>
  <c r="A4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3" i="10"/>
  <c r="K99" i="10"/>
  <c r="L99" i="10"/>
  <c r="K100" i="10"/>
  <c r="L100" i="10"/>
  <c r="A22" i="9"/>
  <c r="A23" i="9"/>
  <c r="K22" i="9"/>
  <c r="L22" i="9"/>
  <c r="K23" i="9"/>
  <c r="L23" i="9"/>
  <c r="A38" i="7"/>
  <c r="A39" i="7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36" i="7"/>
  <c r="A37" i="7"/>
  <c r="K36" i="7"/>
  <c r="L36" i="7"/>
  <c r="K39" i="7"/>
  <c r="L39" i="7"/>
  <c r="L100" i="7"/>
  <c r="A3" i="7"/>
  <c r="K18" i="14" l="1"/>
  <c r="L18" i="14"/>
  <c r="K19" i="14"/>
  <c r="L19" i="14"/>
  <c r="K9" i="14"/>
  <c r="L9" i="14"/>
  <c r="K10" i="14"/>
  <c r="L10" i="14"/>
  <c r="K11" i="14"/>
  <c r="L11" i="14"/>
  <c r="K12" i="14"/>
  <c r="L12" i="14"/>
  <c r="K13" i="14"/>
  <c r="L13" i="14"/>
  <c r="K20" i="12"/>
  <c r="L20" i="12"/>
  <c r="K21" i="12"/>
  <c r="L21" i="12"/>
  <c r="K93" i="10"/>
  <c r="L93" i="10"/>
  <c r="K94" i="10"/>
  <c r="L94" i="10"/>
  <c r="K95" i="10"/>
  <c r="L95" i="10"/>
  <c r="K96" i="10"/>
  <c r="L96" i="10"/>
  <c r="K97" i="10"/>
  <c r="L97" i="10"/>
  <c r="K98" i="10"/>
  <c r="L98" i="10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K20" i="9"/>
  <c r="L20" i="9"/>
  <c r="K21" i="9"/>
  <c r="L21" i="9"/>
  <c r="K55" i="7"/>
  <c r="L55" i="7"/>
  <c r="K13" i="7"/>
  <c r="L13" i="7"/>
  <c r="K42" i="7"/>
  <c r="L42" i="7"/>
  <c r="K50" i="7"/>
  <c r="L50" i="7"/>
  <c r="K85" i="7"/>
  <c r="L85" i="7"/>
  <c r="K44" i="7"/>
  <c r="L44" i="7"/>
  <c r="K6" i="14" l="1"/>
  <c r="L6" i="14"/>
  <c r="K7" i="14"/>
  <c r="L7" i="14"/>
  <c r="K8" i="14"/>
  <c r="L8" i="14"/>
  <c r="K88" i="10"/>
  <c r="L88" i="10"/>
  <c r="K89" i="10"/>
  <c r="L89" i="10"/>
  <c r="K90" i="10"/>
  <c r="L90" i="10"/>
  <c r="K91" i="10"/>
  <c r="L91" i="10"/>
  <c r="K92" i="10"/>
  <c r="L92" i="10"/>
  <c r="K12" i="7"/>
  <c r="L12" i="7"/>
  <c r="K47" i="7"/>
  <c r="L47" i="7"/>
  <c r="K68" i="7"/>
  <c r="L68" i="7"/>
  <c r="K52" i="7"/>
  <c r="L52" i="7"/>
  <c r="K54" i="7"/>
  <c r="L54" i="7"/>
  <c r="K17" i="7"/>
  <c r="L17" i="7"/>
  <c r="K91" i="7"/>
  <c r="L91" i="7"/>
  <c r="K34" i="7"/>
  <c r="L34" i="7"/>
  <c r="K43" i="7"/>
  <c r="L43" i="7"/>
  <c r="K83" i="7"/>
  <c r="L83" i="7"/>
  <c r="K67" i="7"/>
  <c r="L67" i="7"/>
  <c r="K69" i="10" l="1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72" i="7" l="1"/>
  <c r="L72" i="7"/>
  <c r="K82" i="7"/>
  <c r="L82" i="7"/>
  <c r="K37" i="7"/>
  <c r="L37" i="7"/>
  <c r="K29" i="7"/>
  <c r="L29" i="7"/>
  <c r="K66" i="7"/>
  <c r="L66" i="7"/>
  <c r="K26" i="7"/>
  <c r="L26" i="7"/>
  <c r="K76" i="7"/>
  <c r="L76" i="7"/>
  <c r="K5" i="7"/>
  <c r="L5" i="7"/>
  <c r="K16" i="7"/>
  <c r="L16" i="7"/>
  <c r="K95" i="7"/>
  <c r="L95" i="7"/>
  <c r="K63" i="7"/>
  <c r="L63" i="7"/>
  <c r="K94" i="7"/>
  <c r="L94" i="7"/>
  <c r="K24" i="7"/>
  <c r="L24" i="7"/>
  <c r="K20" i="7"/>
  <c r="L20" i="7"/>
  <c r="K2" i="14" l="1"/>
  <c r="L2" i="14"/>
  <c r="K3" i="14"/>
  <c r="L3" i="14"/>
  <c r="K4" i="14"/>
  <c r="L4" i="14"/>
  <c r="K5" i="14"/>
  <c r="L5" i="14"/>
  <c r="K2" i="12"/>
  <c r="L2" i="12"/>
  <c r="K3" i="12"/>
  <c r="L3" i="12"/>
  <c r="K4" i="12"/>
  <c r="L4" i="12"/>
  <c r="K5" i="12"/>
  <c r="L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" i="10"/>
  <c r="L2" i="10"/>
  <c r="K5" i="10"/>
  <c r="L5" i="10"/>
  <c r="K7" i="10"/>
  <c r="L7" i="10"/>
  <c r="K6" i="10"/>
  <c r="L6" i="10"/>
  <c r="K10" i="10"/>
  <c r="L10" i="10"/>
  <c r="K3" i="10"/>
  <c r="L3" i="10"/>
  <c r="K4" i="10"/>
  <c r="L4" i="10"/>
  <c r="K8" i="10"/>
  <c r="L8" i="10"/>
  <c r="K9" i="10"/>
  <c r="L9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2" i="9"/>
  <c r="L2" i="9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3" i="7" l="1"/>
  <c r="L3" i="7"/>
  <c r="K18" i="7"/>
  <c r="L18" i="7"/>
  <c r="K75" i="7"/>
  <c r="L75" i="7"/>
  <c r="K14" i="7"/>
  <c r="L14" i="7"/>
  <c r="K88" i="7"/>
  <c r="L88" i="7"/>
  <c r="K32" i="7"/>
  <c r="L32" i="7"/>
  <c r="K73" i="7"/>
  <c r="L73" i="7"/>
  <c r="K79" i="7"/>
  <c r="L79" i="7"/>
  <c r="K2" i="7"/>
  <c r="L2" i="7"/>
  <c r="K60" i="7"/>
  <c r="L60" i="7"/>
  <c r="K64" i="7"/>
  <c r="L64" i="7"/>
  <c r="K11" i="7"/>
  <c r="L11" i="7"/>
  <c r="K28" i="7"/>
  <c r="L28" i="7"/>
  <c r="K46" i="7"/>
  <c r="L46" i="7"/>
  <c r="K92" i="7"/>
  <c r="L92" i="7"/>
  <c r="K89" i="7"/>
  <c r="L89" i="7"/>
  <c r="K22" i="7"/>
  <c r="L22" i="7"/>
  <c r="K48" i="7"/>
  <c r="L48" i="7"/>
  <c r="K15" i="7"/>
  <c r="L15" i="7"/>
  <c r="K23" i="7"/>
  <c r="L23" i="7"/>
  <c r="K84" i="7"/>
  <c r="L84" i="7"/>
  <c r="K4" i="7"/>
  <c r="L4" i="7"/>
  <c r="K7" i="7"/>
  <c r="L7" i="7"/>
  <c r="K38" i="7"/>
  <c r="L38" i="7"/>
  <c r="K27" i="7"/>
  <c r="L27" i="7"/>
  <c r="K25" i="7"/>
  <c r="L25" i="7"/>
  <c r="K86" i="7"/>
  <c r="L86" i="7"/>
  <c r="K98" i="7"/>
  <c r="L98" i="7"/>
  <c r="K53" i="7"/>
  <c r="L53" i="7"/>
  <c r="K10" i="7"/>
  <c r="L10" i="7"/>
  <c r="K6" i="7"/>
  <c r="L6" i="7"/>
  <c r="K41" i="7"/>
  <c r="L41" i="7"/>
  <c r="K40" i="7"/>
  <c r="L40" i="7"/>
  <c r="K45" i="7"/>
  <c r="L45" i="7"/>
  <c r="K87" i="7"/>
  <c r="L87" i="7"/>
  <c r="K51" i="7"/>
  <c r="L51" i="7"/>
  <c r="K9" i="7"/>
  <c r="L9" i="7"/>
  <c r="K33" i="7"/>
  <c r="L33" i="7"/>
  <c r="K35" i="7"/>
  <c r="L35" i="7"/>
  <c r="K70" i="7"/>
  <c r="L70" i="7"/>
  <c r="K77" i="7"/>
  <c r="L77" i="7"/>
  <c r="K65" i="7"/>
  <c r="L65" i="7"/>
  <c r="K74" i="7"/>
  <c r="L74" i="7"/>
  <c r="K58" i="7"/>
  <c r="L58" i="7"/>
  <c r="K57" i="7"/>
  <c r="L57" i="7"/>
  <c r="K56" i="7"/>
  <c r="L56" i="7"/>
  <c r="K81" i="7"/>
  <c r="L81" i="7"/>
  <c r="K69" i="7"/>
  <c r="L69" i="7"/>
  <c r="K97" i="7"/>
  <c r="L97" i="7"/>
  <c r="K90" i="7"/>
  <c r="L90" i="7"/>
  <c r="K71" i="7"/>
  <c r="L71" i="7"/>
  <c r="K78" i="7"/>
  <c r="L78" i="7"/>
  <c r="K99" i="7"/>
  <c r="L99" i="7"/>
  <c r="K31" i="7"/>
  <c r="L31" i="7"/>
  <c r="K61" i="7"/>
  <c r="L61" i="7"/>
  <c r="K80" i="7"/>
  <c r="L80" i="7"/>
  <c r="K49" i="7"/>
  <c r="L49" i="7"/>
  <c r="K59" i="7"/>
  <c r="L59" i="7"/>
  <c r="K100" i="7"/>
  <c r="K96" i="7"/>
  <c r="L96" i="7"/>
  <c r="K93" i="7"/>
  <c r="L93" i="7"/>
  <c r="K21" i="7"/>
  <c r="L21" i="7"/>
  <c r="K8" i="7"/>
  <c r="L8" i="7"/>
  <c r="K19" i="7"/>
  <c r="L19" i="7"/>
  <c r="K62" i="7"/>
  <c r="L62" i="7"/>
  <c r="K30" i="7"/>
  <c r="L30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</calcChain>
</file>

<file path=xl/sharedStrings.xml><?xml version="1.0" encoding="utf-8"?>
<sst xmlns="http://schemas.openxmlformats.org/spreadsheetml/2006/main" count="543" uniqueCount="177">
  <si>
    <t>Имя Фамилия</t>
  </si>
  <si>
    <t>Клуб</t>
  </si>
  <si>
    <t>Этап 1</t>
  </si>
  <si>
    <t>Этап 2</t>
  </si>
  <si>
    <t>Этап 3</t>
  </si>
  <si>
    <t>Этап 4</t>
  </si>
  <si>
    <t>Этап 5</t>
  </si>
  <si>
    <t>лично</t>
  </si>
  <si>
    <t>СК Ромашково</t>
  </si>
  <si>
    <t>Ориента-Кунцево</t>
  </si>
  <si>
    <t>Медведев Евгений</t>
  </si>
  <si>
    <t>Место</t>
  </si>
  <si>
    <t>Год 
рождения</t>
  </si>
  <si>
    <t>Очки за все 
этапы</t>
  </si>
  <si>
    <t>Рассохин Владимир</t>
  </si>
  <si>
    <t>Лесин Александр</t>
  </si>
  <si>
    <t>Соколов Борис</t>
  </si>
  <si>
    <t>Крылатый Батальон</t>
  </si>
  <si>
    <t>Екатова Екатерина</t>
  </si>
  <si>
    <t>Соломаха Татьяна</t>
  </si>
  <si>
    <t>Медведева Анна</t>
  </si>
  <si>
    <t>Лично</t>
  </si>
  <si>
    <t>Габдуллин Руслан</t>
  </si>
  <si>
    <t>Болезнов Степан</t>
  </si>
  <si>
    <t>Какорников Максим</t>
  </si>
  <si>
    <t>Очки за все этапы</t>
  </si>
  <si>
    <t>Полякова Ольга</t>
  </si>
  <si>
    <t>Мяльдзин Анатолий</t>
  </si>
  <si>
    <t>Black Dog</t>
  </si>
  <si>
    <t>Москва</t>
  </si>
  <si>
    <t>strela</t>
  </si>
  <si>
    <t>Никитин Вадим</t>
  </si>
  <si>
    <t>Квашнин Владимир</t>
  </si>
  <si>
    <t>Тайков Михаил</t>
  </si>
  <si>
    <t>Триспорт</t>
  </si>
  <si>
    <t>Симонов Роман</t>
  </si>
  <si>
    <t>Лиабайк</t>
  </si>
  <si>
    <t>Закиев Олег</t>
  </si>
  <si>
    <t>Триспорт-Way</t>
  </si>
  <si>
    <t>Наталич Павел</t>
  </si>
  <si>
    <t>Горшков Александр</t>
  </si>
  <si>
    <t>Швецов Максим</t>
  </si>
  <si>
    <t>Скрипников Михаил</t>
  </si>
  <si>
    <t>2XU-Russia</t>
  </si>
  <si>
    <t>Матвеев Сергей</t>
  </si>
  <si>
    <t>Альфа-Битца</t>
  </si>
  <si>
    <t>Морозов Алексей</t>
  </si>
  <si>
    <t>Бадюк Сергей</t>
  </si>
  <si>
    <t>РВО</t>
  </si>
  <si>
    <t>Барышев Андрей</t>
  </si>
  <si>
    <t>Ждуны</t>
  </si>
  <si>
    <t>Бабонин Юрий</t>
  </si>
  <si>
    <t>S.A. Ricci</t>
  </si>
  <si>
    <t>Магранов Виталий</t>
  </si>
  <si>
    <t>САО</t>
  </si>
  <si>
    <t>Ховалкин Руслан</t>
  </si>
  <si>
    <t>100% СПОРТА</t>
  </si>
  <si>
    <t>Казачинский Роман</t>
  </si>
  <si>
    <t>Гордиков Александр</t>
  </si>
  <si>
    <t>Гребнев Никита</t>
  </si>
  <si>
    <t>Чаплыгин Евгений</t>
  </si>
  <si>
    <t>Галиньш Денис</t>
  </si>
  <si>
    <t>Фомин Павел</t>
  </si>
  <si>
    <t>Stolyarov Team</t>
  </si>
  <si>
    <t>Арсеньев Дмитрий</t>
  </si>
  <si>
    <t>Прокофьев Артём</t>
  </si>
  <si>
    <t>Закускин Андрей</t>
  </si>
  <si>
    <t>Торнадо-Истра</t>
  </si>
  <si>
    <t>Баринов Иван</t>
  </si>
  <si>
    <t>Ревинский Дмитрий</t>
  </si>
  <si>
    <t>Волознев Василий</t>
  </si>
  <si>
    <t>Лысенко Михаил</t>
  </si>
  <si>
    <t>Воробьев Алексей</t>
  </si>
  <si>
    <t>Шелехов Иван</t>
  </si>
  <si>
    <t>СШОР Нагорная</t>
  </si>
  <si>
    <t>Щедрин Алексей</t>
  </si>
  <si>
    <t>Ковнацкий Михаил</t>
  </si>
  <si>
    <t>Alex Fitness</t>
  </si>
  <si>
    <t>Лернер Дмитрий</t>
  </si>
  <si>
    <t>Фишер Андрей</t>
  </si>
  <si>
    <t>Щетенков Валерий</t>
  </si>
  <si>
    <t>Чикин Евгений</t>
  </si>
  <si>
    <t>СКВП-6</t>
  </si>
  <si>
    <t>Волков Михаил</t>
  </si>
  <si>
    <t>Зырянов Андрей</t>
  </si>
  <si>
    <t>Михеев Александр</t>
  </si>
  <si>
    <t>Кузьмин Фёдор</t>
  </si>
  <si>
    <t>Амазонки Kids</t>
  </si>
  <si>
    <t>Лашин Алексей</t>
  </si>
  <si>
    <t>Самарин Сергей</t>
  </si>
  <si>
    <t>Истра</t>
  </si>
  <si>
    <t>Черных Денис</t>
  </si>
  <si>
    <t>Pulse Sports</t>
  </si>
  <si>
    <t>Чумак Климентий</t>
  </si>
  <si>
    <t>Шаров Валентин</t>
  </si>
  <si>
    <t>Черкасов Алексей</t>
  </si>
  <si>
    <t>Этап 6</t>
  </si>
  <si>
    <t>Очки за 5 лучших этапов (зачет Кубка)</t>
  </si>
  <si>
    <t>Никитюк Анастасия</t>
  </si>
  <si>
    <t>Корнев Андрей</t>
  </si>
  <si>
    <t>Нижний Новгород</t>
  </si>
  <si>
    <t>Стрельцова Галина</t>
  </si>
  <si>
    <t>Матвеева Елена</t>
  </si>
  <si>
    <t>Голуб Оксана</t>
  </si>
  <si>
    <t>Остальская Вероника</t>
  </si>
  <si>
    <t>Адамович Ева</t>
  </si>
  <si>
    <t>Чиченкина Наталья</t>
  </si>
  <si>
    <t>Черных Екатерина</t>
  </si>
  <si>
    <t>Шауфус Анна</t>
  </si>
  <si>
    <t>Каверина Татьяна</t>
  </si>
  <si>
    <t>Очки за 3 лучших этапа (зачет Кубка)</t>
  </si>
  <si>
    <t>Белуга Георгий</t>
  </si>
  <si>
    <t>Рябинин Петр</t>
  </si>
  <si>
    <t>Селедков Иван</t>
  </si>
  <si>
    <t>Serpantin</t>
  </si>
  <si>
    <t>Левинзон Юрий</t>
  </si>
  <si>
    <t>Серпантин</t>
  </si>
  <si>
    <t>Саватюхин Георгий</t>
  </si>
  <si>
    <t>Ковалевский Владимир</t>
  </si>
  <si>
    <t>Бурашов Алексей</t>
  </si>
  <si>
    <t>Серов Владимир</t>
  </si>
  <si>
    <t>Ханенко Андрей</t>
  </si>
  <si>
    <t>Костенко Никита</t>
  </si>
  <si>
    <t>СШ №93 на Можайке</t>
  </si>
  <si>
    <t>Белов Юрий</t>
  </si>
  <si>
    <t>World Class</t>
  </si>
  <si>
    <t>Зайцев Олег</t>
  </si>
  <si>
    <t>Скрипников Даниил</t>
  </si>
  <si>
    <t>Колядин Павел</t>
  </si>
  <si>
    <t>Прокудин Сергей</t>
  </si>
  <si>
    <t>Бондарев Федор</t>
  </si>
  <si>
    <t>Железная окса</t>
  </si>
  <si>
    <t>Бондарева Юлия</t>
  </si>
  <si>
    <t>Velogearance, Амазонки</t>
  </si>
  <si>
    <t>Шанина Светлана</t>
  </si>
  <si>
    <t>Новосёлова Мария</t>
  </si>
  <si>
    <t>Лыжемышь</t>
  </si>
  <si>
    <t>Будакова Ирина</t>
  </si>
  <si>
    <t>Амазонки</t>
  </si>
  <si>
    <t>Штанько Надежда</t>
  </si>
  <si>
    <t>Космос внутри</t>
  </si>
  <si>
    <t>Морозов Антон</t>
  </si>
  <si>
    <t>АзОт</t>
  </si>
  <si>
    <t>Федосеев Дмитрий</t>
  </si>
  <si>
    <t>Бондарев Григорий</t>
  </si>
  <si>
    <t>Столяров Юрий</t>
  </si>
  <si>
    <t>STOLYAROV TEAM</t>
  </si>
  <si>
    <t>Васильков Дмитрий</t>
  </si>
  <si>
    <t>becycle.ru</t>
  </si>
  <si>
    <t>Кузнецов Илья</t>
  </si>
  <si>
    <t>Митерёв Егор</t>
  </si>
  <si>
    <t>Мостепанов Иван</t>
  </si>
  <si>
    <t>Захаров Сергей</t>
  </si>
  <si>
    <t>Да не вопрос</t>
  </si>
  <si>
    <t>Соломенцева Юлия</t>
  </si>
  <si>
    <t>Палайма Кристина</t>
  </si>
  <si>
    <t>Русин Александр</t>
  </si>
  <si>
    <t>Циклон</t>
  </si>
  <si>
    <t>Васильев Павел</t>
  </si>
  <si>
    <t>Pavlinux Inc</t>
  </si>
  <si>
    <t>Иллич-Свитыч Иван</t>
  </si>
  <si>
    <t>Ращупкин Виталий</t>
  </si>
  <si>
    <t>Румянцев Георгий</t>
  </si>
  <si>
    <t>Шилкин Алексей</t>
  </si>
  <si>
    <t>Носов Владимир</t>
  </si>
  <si>
    <t>Велоклуб 3х9</t>
  </si>
  <si>
    <t>Котов Иван</t>
  </si>
  <si>
    <t>Ращупкин Вячеслав</t>
  </si>
  <si>
    <t>Политов Артем</t>
  </si>
  <si>
    <t>Морозов Фёдор</t>
  </si>
  <si>
    <t>Даньков Максим</t>
  </si>
  <si>
    <t>Грядунов Артемий</t>
  </si>
  <si>
    <t>Ивлиева Ирина</t>
  </si>
  <si>
    <t>Фомин Филипп</t>
  </si>
  <si>
    <t>Грядунов Артём</t>
  </si>
  <si>
    <t>Колесников Егор</t>
  </si>
  <si>
    <t>Войнов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</si>
</sst>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164" fontId="2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164" fontId="0" fillId="0" borderId="0" xfId="2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2" applyFont="1" applyFill="1" applyAlignment="1">
      <alignment horizontal="right"/>
    </xf>
    <xf numFmtId="164" fontId="3" fillId="2" borderId="0" xfId="2" applyFont="1" applyFill="1" applyAlignment="1">
      <alignment wrapText="1"/>
    </xf>
    <xf numFmtId="164" fontId="4" fillId="2" borderId="0" xfId="2" applyFont="1" applyFill="1" applyAlignment="1">
      <alignment wrapText="1"/>
    </xf>
    <xf numFmtId="164" fontId="1" fillId="0" borderId="0" xfId="2" applyFont="1"/>
    <xf numFmtId="0" fontId="6" fillId="0" borderId="0" xfId="0" applyFont="1" applyFill="1"/>
    <xf numFmtId="164" fontId="6" fillId="0" borderId="0" xfId="2" applyFont="1" applyFill="1"/>
    <xf numFmtId="164" fontId="7" fillId="0" borderId="0" xfId="2" applyFont="1" applyFill="1"/>
    <xf numFmtId="0" fontId="7" fillId="0" borderId="0" xfId="0" applyFont="1" applyFill="1"/>
    <xf numFmtId="164" fontId="9" fillId="0" borderId="0" xfId="2" applyFont="1" applyFill="1"/>
    <xf numFmtId="0" fontId="9" fillId="0" borderId="0" xfId="1" applyFont="1" applyFill="1"/>
    <xf numFmtId="164" fontId="10" fillId="0" borderId="0" xfId="2" applyFont="1"/>
    <xf numFmtId="0" fontId="7" fillId="0" borderId="0" xfId="1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164" fontId="8" fillId="3" borderId="0" xfId="2" applyFont="1" applyFill="1" applyAlignment="1">
      <alignment horizontal="right"/>
    </xf>
    <xf numFmtId="164" fontId="8" fillId="3" borderId="0" xfId="2" applyFont="1" applyFill="1" applyAlignment="1">
      <alignment wrapText="1"/>
    </xf>
    <xf numFmtId="164" fontId="4" fillId="3" borderId="0" xfId="2" applyFont="1" applyFill="1" applyAlignment="1">
      <alignment wrapText="1"/>
    </xf>
    <xf numFmtId="0" fontId="1" fillId="0" borderId="1" xfId="3" applyFont="1" applyFill="1" applyBorder="1" applyAlignment="1">
      <alignment wrapText="1"/>
    </xf>
    <xf numFmtId="0" fontId="1" fillId="0" borderId="1" xfId="3" applyFont="1" applyFill="1" applyBorder="1" applyAlignment="1">
      <alignment horizontal="right" wrapText="1"/>
    </xf>
    <xf numFmtId="0" fontId="8" fillId="0" borderId="0" xfId="0" applyFont="1" applyFill="1"/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164" fontId="8" fillId="0" borderId="0" xfId="2" applyFont="1" applyFill="1"/>
    <xf numFmtId="0" fontId="13" fillId="0" borderId="0" xfId="0" applyFont="1" applyFill="1"/>
    <xf numFmtId="164" fontId="13" fillId="0" borderId="0" xfId="2" applyFont="1" applyFill="1"/>
    <xf numFmtId="0" fontId="8" fillId="0" borderId="0" xfId="1" applyFont="1" applyFill="1"/>
    <xf numFmtId="0" fontId="12" fillId="0" borderId="0" xfId="0" applyFont="1"/>
    <xf numFmtId="164" fontId="12" fillId="0" borderId="0" xfId="2" applyFont="1"/>
    <xf numFmtId="164" fontId="3" fillId="0" borderId="0" xfId="2" applyFont="1"/>
    <xf numFmtId="0" fontId="6" fillId="0" borderId="1" xfId="0" applyFont="1" applyFill="1" applyBorder="1"/>
    <xf numFmtId="0" fontId="1" fillId="0" borderId="0" xfId="3" applyFont="1" applyFill="1" applyBorder="1" applyAlignment="1">
      <alignment wrapText="1"/>
    </xf>
    <xf numFmtId="0" fontId="9" fillId="0" borderId="1" xfId="1" applyFont="1" applyFill="1" applyBorder="1"/>
    <xf numFmtId="0" fontId="1" fillId="0" borderId="0" xfId="3" applyFont="1" applyFill="1" applyBorder="1" applyAlignment="1">
      <alignment horizontal="right" wrapText="1"/>
    </xf>
    <xf numFmtId="0" fontId="6" fillId="0" borderId="0" xfId="0" applyFont="1" applyFill="1" applyBorder="1"/>
  </cellXfs>
  <cellStyles count="4">
    <cellStyle name="Обычный" xfId="0" builtinId="0"/>
    <cellStyle name="Обычный_Rating" xfId="1"/>
    <cellStyle name="Обычный_м осн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00"/>
  <sheetViews>
    <sheetView tabSelected="1" workbookViewId="0"/>
  </sheetViews>
  <sheetFormatPr defaultRowHeight="15" x14ac:dyDescent="0.25"/>
  <cols>
    <col min="1" max="1" width="6.85546875" style="8" bestFit="1" customWidth="1"/>
    <col min="2" max="2" width="20.140625" style="8" bestFit="1" customWidth="1"/>
    <col min="3" max="3" width="10.5703125" style="8" customWidth="1"/>
    <col min="4" max="4" width="15.5703125" style="8" bestFit="1" customWidth="1"/>
    <col min="5" max="7" width="9.85546875" style="9" bestFit="1" customWidth="1"/>
    <col min="8" max="10" width="9.7109375" style="9" bestFit="1" customWidth="1"/>
    <col min="11" max="11" width="11.7109375" style="9" bestFit="1" customWidth="1"/>
    <col min="12" max="12" width="15.140625" style="9" customWidth="1"/>
    <col min="13" max="16384" width="9.140625" style="8"/>
  </cols>
  <sheetData>
    <row r="1" spans="1:12" ht="39" x14ac:dyDescent="0.25">
      <c r="A1" s="16" t="s">
        <v>11</v>
      </c>
      <c r="B1" s="16" t="s">
        <v>0</v>
      </c>
      <c r="C1" s="17" t="s">
        <v>12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96</v>
      </c>
      <c r="K1" s="19" t="s">
        <v>13</v>
      </c>
      <c r="L1" s="20" t="s">
        <v>97</v>
      </c>
    </row>
    <row r="2" spans="1:12" s="27" customFormat="1" x14ac:dyDescent="0.25">
      <c r="A2" s="23">
        <v>1</v>
      </c>
      <c r="B2" s="24" t="s">
        <v>91</v>
      </c>
      <c r="C2" s="25">
        <v>1984</v>
      </c>
      <c r="D2" s="24" t="s">
        <v>92</v>
      </c>
      <c r="E2" s="26">
        <v>0</v>
      </c>
      <c r="F2" s="26">
        <v>133.59</v>
      </c>
      <c r="G2" s="26">
        <v>132.97999999999999</v>
      </c>
      <c r="H2" s="26">
        <v>141.19</v>
      </c>
      <c r="I2" s="26">
        <v>142.5</v>
      </c>
      <c r="J2" s="26">
        <v>149.12</v>
      </c>
      <c r="K2" s="26">
        <f t="shared" ref="K2:K33" si="0">SUM(E2:J2)</f>
        <v>699.38</v>
      </c>
      <c r="L2" s="26">
        <f t="shared" ref="L2:L33" si="1">LARGE($E2:$J2,1)+ LARGE($E2:$J2,2)+ LARGE($E2:$J2,3)+ LARGE($E2:$J2,4)+ LARGE($E2:$J2,5)</f>
        <v>699.38</v>
      </c>
    </row>
    <row r="3" spans="1:12" s="27" customFormat="1" x14ac:dyDescent="0.25">
      <c r="A3" s="23">
        <f t="shared" ref="A3:A35" si="2">A2+1</f>
        <v>2</v>
      </c>
      <c r="B3" s="24" t="s">
        <v>35</v>
      </c>
      <c r="C3" s="25">
        <v>1984</v>
      </c>
      <c r="D3" s="24" t="s">
        <v>36</v>
      </c>
      <c r="E3" s="26">
        <v>142.44999999999999</v>
      </c>
      <c r="F3" s="26">
        <v>0</v>
      </c>
      <c r="G3" s="26">
        <v>141.46</v>
      </c>
      <c r="H3" s="26">
        <v>138.36000000000001</v>
      </c>
      <c r="I3" s="26">
        <v>135.12</v>
      </c>
      <c r="J3" s="26">
        <v>140.72999999999999</v>
      </c>
      <c r="K3" s="26">
        <f t="shared" si="0"/>
        <v>698.12</v>
      </c>
      <c r="L3" s="26">
        <f t="shared" si="1"/>
        <v>698.12</v>
      </c>
    </row>
    <row r="4" spans="1:12" s="27" customFormat="1" x14ac:dyDescent="0.25">
      <c r="A4" s="23">
        <f t="shared" si="2"/>
        <v>3</v>
      </c>
      <c r="B4" s="24" t="s">
        <v>40</v>
      </c>
      <c r="C4" s="25">
        <v>1994</v>
      </c>
      <c r="D4" s="24"/>
      <c r="E4" s="26">
        <v>136.68</v>
      </c>
      <c r="F4" s="26">
        <v>129.81</v>
      </c>
      <c r="G4" s="26">
        <v>132.15</v>
      </c>
      <c r="H4" s="26">
        <v>136.54</v>
      </c>
      <c r="I4" s="26">
        <v>141.58000000000001</v>
      </c>
      <c r="J4" s="26">
        <v>145.19</v>
      </c>
      <c r="K4" s="26">
        <f t="shared" si="0"/>
        <v>821.95</v>
      </c>
      <c r="L4" s="26">
        <f t="shared" si="1"/>
        <v>692.14</v>
      </c>
    </row>
    <row r="5" spans="1:12" x14ac:dyDescent="0.25">
      <c r="A5" s="11">
        <f t="shared" si="2"/>
        <v>4</v>
      </c>
      <c r="B5" s="33" t="s">
        <v>37</v>
      </c>
      <c r="C5" s="33">
        <v>1985</v>
      </c>
      <c r="D5" s="33" t="s">
        <v>38</v>
      </c>
      <c r="E5" s="10">
        <v>140.16</v>
      </c>
      <c r="F5" s="10">
        <v>134.36000000000001</v>
      </c>
      <c r="G5" s="10">
        <v>136.44999999999999</v>
      </c>
      <c r="H5" s="10">
        <v>129.69999999999999</v>
      </c>
      <c r="I5" s="10">
        <v>139.69</v>
      </c>
      <c r="J5" s="10">
        <v>138.99</v>
      </c>
      <c r="K5" s="10">
        <f t="shared" si="0"/>
        <v>819.34999999999991</v>
      </c>
      <c r="L5" s="10">
        <f t="shared" si="1"/>
        <v>689.65</v>
      </c>
    </row>
    <row r="6" spans="1:12" x14ac:dyDescent="0.25">
      <c r="A6" s="11">
        <f t="shared" si="2"/>
        <v>5</v>
      </c>
      <c r="B6" s="21" t="s">
        <v>44</v>
      </c>
      <c r="C6" s="22">
        <v>1961</v>
      </c>
      <c r="D6" s="21" t="s">
        <v>45</v>
      </c>
      <c r="E6" s="10">
        <v>130</v>
      </c>
      <c r="F6" s="10">
        <v>0</v>
      </c>
      <c r="G6" s="10">
        <v>122.31</v>
      </c>
      <c r="H6" s="10">
        <v>133.16</v>
      </c>
      <c r="I6" s="10">
        <v>144.86000000000001</v>
      </c>
      <c r="J6" s="10">
        <v>147.49</v>
      </c>
      <c r="K6" s="10">
        <f t="shared" si="0"/>
        <v>677.82</v>
      </c>
      <c r="L6" s="10">
        <f t="shared" si="1"/>
        <v>677.81999999999994</v>
      </c>
    </row>
    <row r="7" spans="1:12" x14ac:dyDescent="0.25">
      <c r="A7" s="11">
        <f t="shared" si="2"/>
        <v>6</v>
      </c>
      <c r="B7" s="21" t="s">
        <v>53</v>
      </c>
      <c r="C7" s="22">
        <v>1987</v>
      </c>
      <c r="D7" s="21" t="s">
        <v>54</v>
      </c>
      <c r="E7" s="10">
        <v>123.79</v>
      </c>
      <c r="F7" s="10">
        <v>125.21</v>
      </c>
      <c r="G7" s="10">
        <v>120.69</v>
      </c>
      <c r="H7" s="10">
        <v>122.83</v>
      </c>
      <c r="I7" s="10">
        <v>125.25</v>
      </c>
      <c r="J7" s="10">
        <v>126</v>
      </c>
      <c r="K7" s="10">
        <f t="shared" si="0"/>
        <v>743.77</v>
      </c>
      <c r="L7" s="10">
        <f t="shared" si="1"/>
        <v>623.08000000000004</v>
      </c>
    </row>
    <row r="8" spans="1:12" x14ac:dyDescent="0.25">
      <c r="A8" s="11">
        <f t="shared" si="2"/>
        <v>7</v>
      </c>
      <c r="B8" s="35" t="s">
        <v>47</v>
      </c>
      <c r="C8" s="35">
        <v>1985</v>
      </c>
      <c r="D8" s="35" t="s">
        <v>48</v>
      </c>
      <c r="E8" s="10">
        <v>127.24</v>
      </c>
      <c r="F8" s="10">
        <v>120</v>
      </c>
      <c r="G8" s="10">
        <v>123.92</v>
      </c>
      <c r="H8" s="10">
        <v>126.83</v>
      </c>
      <c r="I8" s="10">
        <v>92.56</v>
      </c>
      <c r="J8" s="10">
        <v>0</v>
      </c>
      <c r="K8" s="10">
        <f t="shared" si="0"/>
        <v>590.54999999999995</v>
      </c>
      <c r="L8" s="10">
        <f t="shared" si="1"/>
        <v>590.54999999999995</v>
      </c>
    </row>
    <row r="9" spans="1:12" x14ac:dyDescent="0.25">
      <c r="A9" s="11">
        <f t="shared" si="2"/>
        <v>8</v>
      </c>
      <c r="B9" s="21" t="s">
        <v>32</v>
      </c>
      <c r="C9" s="22">
        <v>1987</v>
      </c>
      <c r="D9" s="21"/>
      <c r="E9" s="10">
        <v>97.77</v>
      </c>
      <c r="F9" s="10">
        <v>123.62</v>
      </c>
      <c r="G9" s="10">
        <v>94.08</v>
      </c>
      <c r="H9" s="10">
        <v>109.5</v>
      </c>
      <c r="I9" s="10">
        <v>112.39</v>
      </c>
      <c r="J9" s="10">
        <v>111.68</v>
      </c>
      <c r="K9" s="10">
        <f t="shared" si="0"/>
        <v>649.04</v>
      </c>
      <c r="L9" s="10">
        <f t="shared" si="1"/>
        <v>554.96</v>
      </c>
    </row>
    <row r="10" spans="1:12" x14ac:dyDescent="0.25">
      <c r="A10" s="11">
        <f t="shared" si="2"/>
        <v>9</v>
      </c>
      <c r="B10" s="21" t="s">
        <v>64</v>
      </c>
      <c r="C10" s="22">
        <v>1995</v>
      </c>
      <c r="D10" s="21" t="s">
        <v>21</v>
      </c>
      <c r="E10" s="10">
        <v>110.95</v>
      </c>
      <c r="F10" s="10">
        <v>99.74</v>
      </c>
      <c r="G10" s="10">
        <v>120</v>
      </c>
      <c r="H10" s="10">
        <v>89.09</v>
      </c>
      <c r="I10" s="10">
        <v>120</v>
      </c>
      <c r="J10" s="10">
        <v>0</v>
      </c>
      <c r="K10" s="10">
        <f t="shared" si="0"/>
        <v>539.78</v>
      </c>
      <c r="L10" s="10">
        <f t="shared" si="1"/>
        <v>539.78</v>
      </c>
    </row>
    <row r="11" spans="1:12" x14ac:dyDescent="0.25">
      <c r="A11" s="11">
        <f t="shared" si="2"/>
        <v>10</v>
      </c>
      <c r="B11" s="21" t="s">
        <v>41</v>
      </c>
      <c r="C11" s="22">
        <v>1987</v>
      </c>
      <c r="D11" s="21"/>
      <c r="E11" s="10">
        <v>136.08000000000001</v>
      </c>
      <c r="F11" s="10">
        <v>0</v>
      </c>
      <c r="G11" s="10">
        <v>133.11000000000001</v>
      </c>
      <c r="H11" s="10">
        <v>117.53</v>
      </c>
      <c r="I11" s="10">
        <v>143.25</v>
      </c>
      <c r="J11" s="10">
        <v>0</v>
      </c>
      <c r="K11" s="10">
        <f t="shared" si="0"/>
        <v>529.97</v>
      </c>
      <c r="L11" s="10">
        <f t="shared" si="1"/>
        <v>529.97</v>
      </c>
    </row>
    <row r="12" spans="1:12" x14ac:dyDescent="0.25">
      <c r="A12" s="11">
        <f t="shared" si="2"/>
        <v>11</v>
      </c>
      <c r="B12" s="33" t="s">
        <v>10</v>
      </c>
      <c r="C12" s="33">
        <v>2004</v>
      </c>
      <c r="D12" s="33" t="s">
        <v>9</v>
      </c>
      <c r="E12" s="10">
        <v>111.53</v>
      </c>
      <c r="F12" s="10">
        <v>0</v>
      </c>
      <c r="G12" s="10">
        <v>113.29</v>
      </c>
      <c r="H12" s="10">
        <v>64.92</v>
      </c>
      <c r="I12" s="10">
        <v>112</v>
      </c>
      <c r="J12" s="10">
        <v>106.32</v>
      </c>
      <c r="K12" s="10">
        <f t="shared" si="0"/>
        <v>508.06</v>
      </c>
      <c r="L12" s="10">
        <f t="shared" si="1"/>
        <v>508.06000000000006</v>
      </c>
    </row>
    <row r="13" spans="1:12" x14ac:dyDescent="0.25">
      <c r="A13" s="11">
        <f t="shared" si="2"/>
        <v>12</v>
      </c>
      <c r="B13" s="33" t="s">
        <v>14</v>
      </c>
      <c r="C13" s="33">
        <v>1961</v>
      </c>
      <c r="D13" s="33" t="s">
        <v>7</v>
      </c>
      <c r="E13" s="10">
        <v>97.29</v>
      </c>
      <c r="F13" s="10">
        <v>0</v>
      </c>
      <c r="G13" s="10">
        <v>94.11</v>
      </c>
      <c r="H13" s="10">
        <v>83.22</v>
      </c>
      <c r="I13" s="10">
        <v>100.98</v>
      </c>
      <c r="J13" s="10">
        <v>112.02</v>
      </c>
      <c r="K13" s="10">
        <f t="shared" si="0"/>
        <v>487.62</v>
      </c>
      <c r="L13" s="10">
        <f t="shared" si="1"/>
        <v>487.62</v>
      </c>
    </row>
    <row r="14" spans="1:12" ht="30" x14ac:dyDescent="0.25">
      <c r="A14" s="11">
        <f t="shared" si="2"/>
        <v>13</v>
      </c>
      <c r="B14" s="21" t="s">
        <v>16</v>
      </c>
      <c r="C14" s="22">
        <v>1968</v>
      </c>
      <c r="D14" s="21" t="s">
        <v>17</v>
      </c>
      <c r="E14" s="10">
        <v>122.97</v>
      </c>
      <c r="F14" s="10">
        <v>119.33</v>
      </c>
      <c r="G14" s="10">
        <v>0</v>
      </c>
      <c r="H14" s="10">
        <v>0</v>
      </c>
      <c r="I14" s="10">
        <v>114.63</v>
      </c>
      <c r="J14" s="10">
        <v>126.33</v>
      </c>
      <c r="K14" s="10">
        <f t="shared" si="0"/>
        <v>483.26</v>
      </c>
      <c r="L14" s="10">
        <f t="shared" si="1"/>
        <v>483.26</v>
      </c>
    </row>
    <row r="15" spans="1:12" x14ac:dyDescent="0.25">
      <c r="A15" s="11">
        <f t="shared" si="2"/>
        <v>14</v>
      </c>
      <c r="B15" s="21" t="s">
        <v>81</v>
      </c>
      <c r="C15" s="22">
        <v>1982</v>
      </c>
      <c r="D15" s="21" t="s">
        <v>82</v>
      </c>
      <c r="E15" s="10">
        <v>88.51</v>
      </c>
      <c r="F15" s="10">
        <v>0</v>
      </c>
      <c r="G15" s="10">
        <v>88.16</v>
      </c>
      <c r="H15" s="10">
        <v>75.569999999999993</v>
      </c>
      <c r="I15" s="10">
        <v>97.09</v>
      </c>
      <c r="J15" s="10">
        <v>109.11</v>
      </c>
      <c r="K15" s="10">
        <f t="shared" si="0"/>
        <v>458.44000000000005</v>
      </c>
      <c r="L15" s="10">
        <f t="shared" si="1"/>
        <v>458.44</v>
      </c>
    </row>
    <row r="16" spans="1:12" x14ac:dyDescent="0.25">
      <c r="A16" s="11">
        <f t="shared" si="2"/>
        <v>15</v>
      </c>
      <c r="B16" s="33" t="s">
        <v>24</v>
      </c>
      <c r="C16" s="33">
        <v>1972</v>
      </c>
      <c r="D16" s="33" t="s">
        <v>8</v>
      </c>
      <c r="E16" s="10">
        <v>115.57</v>
      </c>
      <c r="F16" s="10">
        <v>0</v>
      </c>
      <c r="G16" s="10">
        <v>0</v>
      </c>
      <c r="H16" s="10">
        <v>85.07</v>
      </c>
      <c r="I16" s="10">
        <v>110.48</v>
      </c>
      <c r="J16" s="10">
        <v>114.66</v>
      </c>
      <c r="K16" s="10">
        <f t="shared" si="0"/>
        <v>425.78</v>
      </c>
      <c r="L16" s="10">
        <f t="shared" si="1"/>
        <v>425.78</v>
      </c>
    </row>
    <row r="17" spans="1:12" x14ac:dyDescent="0.25">
      <c r="A17" s="11">
        <f t="shared" si="2"/>
        <v>16</v>
      </c>
      <c r="B17" s="33" t="s">
        <v>27</v>
      </c>
      <c r="C17" s="33">
        <v>1982</v>
      </c>
      <c r="D17" s="33" t="s">
        <v>28</v>
      </c>
      <c r="E17" s="10">
        <v>145.86000000000001</v>
      </c>
      <c r="F17" s="10">
        <v>0</v>
      </c>
      <c r="G17" s="10">
        <v>139.57</v>
      </c>
      <c r="H17" s="10">
        <v>0</v>
      </c>
      <c r="I17" s="10">
        <v>130</v>
      </c>
      <c r="J17" s="10">
        <v>0</v>
      </c>
      <c r="K17" s="10">
        <f t="shared" si="0"/>
        <v>415.43</v>
      </c>
      <c r="L17" s="10">
        <f t="shared" si="1"/>
        <v>415.43</v>
      </c>
    </row>
    <row r="18" spans="1:12" x14ac:dyDescent="0.25">
      <c r="A18" s="11">
        <f t="shared" si="2"/>
        <v>17</v>
      </c>
      <c r="B18" s="21" t="s">
        <v>42</v>
      </c>
      <c r="C18" s="22">
        <v>1982</v>
      </c>
      <c r="D18" s="21" t="s">
        <v>43</v>
      </c>
      <c r="E18" s="10">
        <v>135.66999999999999</v>
      </c>
      <c r="F18" s="10">
        <v>0</v>
      </c>
      <c r="G18" s="10">
        <v>130.06</v>
      </c>
      <c r="H18" s="10">
        <v>0</v>
      </c>
      <c r="I18" s="10">
        <v>136.56</v>
      </c>
      <c r="J18" s="10">
        <v>0</v>
      </c>
      <c r="K18" s="10">
        <f t="shared" si="0"/>
        <v>402.29</v>
      </c>
      <c r="L18" s="10">
        <f t="shared" si="1"/>
        <v>402.29</v>
      </c>
    </row>
    <row r="19" spans="1:12" x14ac:dyDescent="0.25">
      <c r="A19" s="11">
        <f t="shared" si="2"/>
        <v>18</v>
      </c>
      <c r="B19" s="33" t="s">
        <v>49</v>
      </c>
      <c r="C19" s="33">
        <v>1988</v>
      </c>
      <c r="D19" s="33" t="s">
        <v>50</v>
      </c>
      <c r="E19" s="10">
        <v>126.9</v>
      </c>
      <c r="F19" s="10">
        <v>0</v>
      </c>
      <c r="G19" s="10">
        <v>0</v>
      </c>
      <c r="H19" s="10">
        <v>131.99</v>
      </c>
      <c r="I19" s="10">
        <v>134.58000000000001</v>
      </c>
      <c r="J19" s="10">
        <v>0</v>
      </c>
      <c r="K19" s="10">
        <f t="shared" si="0"/>
        <v>393.47</v>
      </c>
      <c r="L19" s="10">
        <f t="shared" si="1"/>
        <v>393.47</v>
      </c>
    </row>
    <row r="20" spans="1:12" x14ac:dyDescent="0.25">
      <c r="A20" s="11">
        <f t="shared" si="2"/>
        <v>19</v>
      </c>
      <c r="B20" s="33" t="s">
        <v>15</v>
      </c>
      <c r="C20" s="33">
        <v>1970</v>
      </c>
      <c r="D20" s="33" t="s">
        <v>7</v>
      </c>
      <c r="E20" s="10">
        <v>92.48</v>
      </c>
      <c r="F20" s="10">
        <v>0</v>
      </c>
      <c r="G20" s="10">
        <v>89.52</v>
      </c>
      <c r="H20" s="10">
        <v>0</v>
      </c>
      <c r="I20" s="10">
        <v>99.31</v>
      </c>
      <c r="J20" s="10">
        <v>110.64</v>
      </c>
      <c r="K20" s="10">
        <f t="shared" si="0"/>
        <v>391.95</v>
      </c>
      <c r="L20" s="10">
        <f t="shared" si="1"/>
        <v>391.95</v>
      </c>
    </row>
    <row r="21" spans="1:12" x14ac:dyDescent="0.25">
      <c r="A21" s="11">
        <f t="shared" si="2"/>
        <v>20</v>
      </c>
      <c r="B21" s="35" t="s">
        <v>51</v>
      </c>
      <c r="C21" s="35">
        <v>1976</v>
      </c>
      <c r="D21" s="35" t="s">
        <v>52</v>
      </c>
      <c r="E21" s="10">
        <v>126.84</v>
      </c>
      <c r="F21" s="10">
        <v>0</v>
      </c>
      <c r="G21" s="10">
        <v>117.99</v>
      </c>
      <c r="H21" s="10">
        <v>0</v>
      </c>
      <c r="I21" s="10">
        <v>141.34</v>
      </c>
      <c r="J21" s="10">
        <v>0</v>
      </c>
      <c r="K21" s="10">
        <f t="shared" si="0"/>
        <v>386.16999999999996</v>
      </c>
      <c r="L21" s="10">
        <f t="shared" si="1"/>
        <v>386.17</v>
      </c>
    </row>
    <row r="22" spans="1:12" x14ac:dyDescent="0.25">
      <c r="A22" s="11">
        <f t="shared" si="2"/>
        <v>21</v>
      </c>
      <c r="B22" s="21" t="s">
        <v>31</v>
      </c>
      <c r="C22" s="22">
        <v>1991</v>
      </c>
      <c r="D22" s="21" t="s">
        <v>21</v>
      </c>
      <c r="E22" s="10">
        <v>117.58</v>
      </c>
      <c r="F22" s="10">
        <v>130</v>
      </c>
      <c r="G22" s="10">
        <v>0</v>
      </c>
      <c r="H22" s="10">
        <v>0</v>
      </c>
      <c r="I22" s="10">
        <v>122.84</v>
      </c>
      <c r="J22" s="10">
        <v>0</v>
      </c>
      <c r="K22" s="10">
        <f t="shared" si="0"/>
        <v>370.41999999999996</v>
      </c>
      <c r="L22" s="10">
        <f t="shared" si="1"/>
        <v>370.42</v>
      </c>
    </row>
    <row r="23" spans="1:12" x14ac:dyDescent="0.25">
      <c r="A23" s="11">
        <f t="shared" si="2"/>
        <v>22</v>
      </c>
      <c r="B23" s="21" t="s">
        <v>61</v>
      </c>
      <c r="C23" s="22">
        <v>1979</v>
      </c>
      <c r="D23" s="21"/>
      <c r="E23" s="10">
        <v>116.87</v>
      </c>
      <c r="F23" s="10">
        <v>120.67</v>
      </c>
      <c r="G23" s="10">
        <v>125.52</v>
      </c>
      <c r="H23" s="10">
        <v>0</v>
      </c>
      <c r="I23" s="10">
        <v>0</v>
      </c>
      <c r="J23" s="10">
        <v>0</v>
      </c>
      <c r="K23" s="10">
        <f t="shared" si="0"/>
        <v>363.06</v>
      </c>
      <c r="L23" s="10">
        <f t="shared" si="1"/>
        <v>363.06</v>
      </c>
    </row>
    <row r="24" spans="1:12" x14ac:dyDescent="0.25">
      <c r="A24" s="11">
        <f t="shared" si="2"/>
        <v>23</v>
      </c>
      <c r="B24" s="33" t="s">
        <v>88</v>
      </c>
      <c r="C24" s="33">
        <v>1970</v>
      </c>
      <c r="D24" s="33" t="s">
        <v>21</v>
      </c>
      <c r="E24" s="10">
        <v>0</v>
      </c>
      <c r="F24" s="10">
        <v>85.09</v>
      </c>
      <c r="G24" s="10">
        <v>81.900000000000006</v>
      </c>
      <c r="H24" s="10">
        <v>89.69</v>
      </c>
      <c r="I24" s="10">
        <v>90.24</v>
      </c>
      <c r="J24" s="10">
        <v>0</v>
      </c>
      <c r="K24" s="10">
        <f t="shared" si="0"/>
        <v>346.92</v>
      </c>
      <c r="L24" s="10">
        <f t="shared" si="1"/>
        <v>346.91999999999996</v>
      </c>
    </row>
    <row r="25" spans="1:12" x14ac:dyDescent="0.25">
      <c r="A25" s="11">
        <f t="shared" si="2"/>
        <v>24</v>
      </c>
      <c r="B25" s="21" t="s">
        <v>66</v>
      </c>
      <c r="C25" s="22">
        <v>2008</v>
      </c>
      <c r="D25" s="21" t="s">
        <v>67</v>
      </c>
      <c r="E25" s="10">
        <v>110</v>
      </c>
      <c r="F25" s="10">
        <v>0</v>
      </c>
      <c r="G25" s="10">
        <v>110</v>
      </c>
      <c r="H25" s="10">
        <v>0</v>
      </c>
      <c r="I25" s="10">
        <v>110</v>
      </c>
      <c r="J25" s="10">
        <v>0</v>
      </c>
      <c r="K25" s="10">
        <f t="shared" si="0"/>
        <v>330</v>
      </c>
      <c r="L25" s="10">
        <f t="shared" si="1"/>
        <v>330</v>
      </c>
    </row>
    <row r="26" spans="1:12" x14ac:dyDescent="0.25">
      <c r="A26" s="11">
        <f t="shared" si="2"/>
        <v>25</v>
      </c>
      <c r="B26" s="33" t="s">
        <v>58</v>
      </c>
      <c r="C26" s="33">
        <v>1986</v>
      </c>
      <c r="D26" s="33" t="s">
        <v>7</v>
      </c>
      <c r="E26" s="10">
        <v>120.53</v>
      </c>
      <c r="F26" s="10">
        <v>0</v>
      </c>
      <c r="G26" s="10">
        <v>119.23</v>
      </c>
      <c r="H26" s="10">
        <v>81.010000000000005</v>
      </c>
      <c r="I26" s="10">
        <v>0</v>
      </c>
      <c r="J26" s="10">
        <v>0</v>
      </c>
      <c r="K26" s="10">
        <f t="shared" si="0"/>
        <v>320.77</v>
      </c>
      <c r="L26" s="10">
        <f t="shared" si="1"/>
        <v>320.77</v>
      </c>
    </row>
    <row r="27" spans="1:12" x14ac:dyDescent="0.25">
      <c r="A27" s="11">
        <f t="shared" si="2"/>
        <v>26</v>
      </c>
      <c r="B27" s="21" t="s">
        <v>78</v>
      </c>
      <c r="C27" s="22">
        <v>1969</v>
      </c>
      <c r="D27" s="21"/>
      <c r="E27" s="10">
        <v>101.73</v>
      </c>
      <c r="F27" s="10">
        <v>0</v>
      </c>
      <c r="G27" s="10">
        <v>101.4</v>
      </c>
      <c r="H27" s="10">
        <v>0</v>
      </c>
      <c r="I27" s="10">
        <v>115.19</v>
      </c>
      <c r="J27" s="10">
        <v>0</v>
      </c>
      <c r="K27" s="10">
        <f t="shared" si="0"/>
        <v>318.32</v>
      </c>
      <c r="L27" s="10">
        <f t="shared" si="1"/>
        <v>318.32000000000005</v>
      </c>
    </row>
    <row r="28" spans="1:12" x14ac:dyDescent="0.25">
      <c r="A28" s="11">
        <f t="shared" si="2"/>
        <v>27</v>
      </c>
      <c r="B28" s="21" t="s">
        <v>73</v>
      </c>
      <c r="C28" s="22">
        <v>2008</v>
      </c>
      <c r="D28" s="21" t="s">
        <v>74</v>
      </c>
      <c r="E28" s="10">
        <v>105</v>
      </c>
      <c r="F28" s="10">
        <v>0</v>
      </c>
      <c r="G28" s="10">
        <v>105</v>
      </c>
      <c r="H28" s="10">
        <v>0</v>
      </c>
      <c r="I28" s="10">
        <v>105</v>
      </c>
      <c r="J28" s="10">
        <v>0</v>
      </c>
      <c r="K28" s="10">
        <f t="shared" si="0"/>
        <v>315</v>
      </c>
      <c r="L28" s="10">
        <f t="shared" si="1"/>
        <v>315</v>
      </c>
    </row>
    <row r="29" spans="1:12" x14ac:dyDescent="0.25">
      <c r="A29" s="11">
        <f t="shared" si="2"/>
        <v>28</v>
      </c>
      <c r="B29" s="33" t="s">
        <v>70</v>
      </c>
      <c r="C29" s="33">
        <v>2007</v>
      </c>
      <c r="D29" s="33" t="s">
        <v>8</v>
      </c>
      <c r="E29" s="10">
        <v>107.68</v>
      </c>
      <c r="F29" s="10">
        <v>0</v>
      </c>
      <c r="G29" s="10">
        <v>104.08</v>
      </c>
      <c r="H29" s="10">
        <v>0</v>
      </c>
      <c r="I29" s="10">
        <v>101.85</v>
      </c>
      <c r="J29" s="10">
        <v>0</v>
      </c>
      <c r="K29" s="10">
        <f t="shared" si="0"/>
        <v>313.61</v>
      </c>
      <c r="L29" s="10">
        <f t="shared" si="1"/>
        <v>313.61</v>
      </c>
    </row>
    <row r="30" spans="1:12" x14ac:dyDescent="0.25">
      <c r="A30" s="11">
        <f t="shared" si="2"/>
        <v>29</v>
      </c>
      <c r="B30" s="33" t="s">
        <v>23</v>
      </c>
      <c r="C30" s="33">
        <v>2004</v>
      </c>
      <c r="D30" s="33" t="s">
        <v>9</v>
      </c>
      <c r="E30" s="10">
        <v>102.04</v>
      </c>
      <c r="F30" s="10">
        <v>0</v>
      </c>
      <c r="G30" s="10">
        <v>0</v>
      </c>
      <c r="H30" s="10">
        <v>0</v>
      </c>
      <c r="I30" s="10">
        <v>104.99</v>
      </c>
      <c r="J30" s="10">
        <v>105.53</v>
      </c>
      <c r="K30" s="10">
        <f t="shared" si="0"/>
        <v>312.56</v>
      </c>
      <c r="L30" s="10">
        <f t="shared" si="1"/>
        <v>312.56</v>
      </c>
    </row>
    <row r="31" spans="1:12" x14ac:dyDescent="0.25">
      <c r="A31" s="11">
        <f t="shared" si="2"/>
        <v>30</v>
      </c>
      <c r="B31" s="33" t="s">
        <v>141</v>
      </c>
      <c r="C31" s="33">
        <v>1982</v>
      </c>
      <c r="D31" s="33" t="s">
        <v>142</v>
      </c>
      <c r="E31" s="10">
        <v>0</v>
      </c>
      <c r="F31" s="10">
        <v>0</v>
      </c>
      <c r="G31" s="10">
        <v>0</v>
      </c>
      <c r="H31" s="10">
        <v>150</v>
      </c>
      <c r="I31" s="10">
        <v>0</v>
      </c>
      <c r="J31" s="10">
        <v>150</v>
      </c>
      <c r="K31" s="10">
        <f t="shared" si="0"/>
        <v>300</v>
      </c>
      <c r="L31" s="10">
        <f t="shared" si="1"/>
        <v>300</v>
      </c>
    </row>
    <row r="32" spans="1:12" x14ac:dyDescent="0.25">
      <c r="A32" s="11">
        <f t="shared" si="2"/>
        <v>31</v>
      </c>
      <c r="B32" s="21" t="s">
        <v>33</v>
      </c>
      <c r="C32" s="22">
        <v>1982</v>
      </c>
      <c r="D32" s="21" t="s">
        <v>34</v>
      </c>
      <c r="E32" s="10">
        <v>150</v>
      </c>
      <c r="F32" s="10">
        <v>0</v>
      </c>
      <c r="G32" s="10">
        <v>145.24</v>
      </c>
      <c r="H32" s="10">
        <v>0</v>
      </c>
      <c r="I32" s="10">
        <v>0</v>
      </c>
      <c r="J32" s="10">
        <v>0</v>
      </c>
      <c r="K32" s="10">
        <f t="shared" si="0"/>
        <v>295.24</v>
      </c>
      <c r="L32" s="10">
        <f t="shared" si="1"/>
        <v>295.24</v>
      </c>
    </row>
    <row r="33" spans="1:12" x14ac:dyDescent="0.25">
      <c r="A33" s="11">
        <f t="shared" si="2"/>
        <v>32</v>
      </c>
      <c r="B33" s="21" t="s">
        <v>83</v>
      </c>
      <c r="C33" s="22">
        <v>1989</v>
      </c>
      <c r="D33" s="21"/>
      <c r="E33" s="10">
        <v>85.7</v>
      </c>
      <c r="F33" s="10">
        <v>103.71</v>
      </c>
      <c r="G33" s="10">
        <v>0</v>
      </c>
      <c r="H33" s="10">
        <v>0</v>
      </c>
      <c r="I33" s="10">
        <v>93.13</v>
      </c>
      <c r="J33" s="10">
        <v>0</v>
      </c>
      <c r="K33" s="10">
        <f t="shared" si="0"/>
        <v>282.53999999999996</v>
      </c>
      <c r="L33" s="10">
        <f t="shared" si="1"/>
        <v>282.53999999999996</v>
      </c>
    </row>
    <row r="34" spans="1:12" x14ac:dyDescent="0.25">
      <c r="A34" s="11">
        <f t="shared" si="2"/>
        <v>33</v>
      </c>
      <c r="B34" s="33" t="s">
        <v>39</v>
      </c>
      <c r="C34" s="33">
        <v>1968</v>
      </c>
      <c r="D34" s="33" t="s">
        <v>29</v>
      </c>
      <c r="E34" s="10">
        <v>137.31</v>
      </c>
      <c r="F34" s="10">
        <v>0</v>
      </c>
      <c r="G34" s="10">
        <v>131.52000000000001</v>
      </c>
      <c r="H34" s="10">
        <v>0</v>
      </c>
      <c r="I34" s="10">
        <v>0</v>
      </c>
      <c r="J34" s="10">
        <v>0</v>
      </c>
      <c r="K34" s="10">
        <f t="shared" ref="K34:K65" si="3">SUM(E34:J34)</f>
        <v>268.83000000000004</v>
      </c>
      <c r="L34" s="10">
        <f t="shared" ref="L34:L65" si="4">LARGE($E34:$J34,1)+ LARGE($E34:$J34,2)+ LARGE($E34:$J34,3)+ LARGE($E34:$J34,4)+ LARGE($E34:$J34,5)</f>
        <v>268.83000000000004</v>
      </c>
    </row>
    <row r="35" spans="1:12" x14ac:dyDescent="0.25">
      <c r="A35" s="11">
        <f t="shared" si="2"/>
        <v>34</v>
      </c>
      <c r="B35" s="21" t="s">
        <v>84</v>
      </c>
      <c r="C35" s="22">
        <v>1977</v>
      </c>
      <c r="D35" s="21"/>
      <c r="E35" s="10">
        <v>82.91</v>
      </c>
      <c r="F35" s="10">
        <v>0</v>
      </c>
      <c r="G35" s="10">
        <v>78.599999999999994</v>
      </c>
      <c r="H35" s="10">
        <v>0</v>
      </c>
      <c r="I35" s="10">
        <v>0</v>
      </c>
      <c r="J35" s="10">
        <v>100.92</v>
      </c>
      <c r="K35" s="10">
        <f t="shared" si="3"/>
        <v>262.43</v>
      </c>
      <c r="L35" s="10">
        <f t="shared" si="4"/>
        <v>262.42999999999995</v>
      </c>
    </row>
    <row r="36" spans="1:12" x14ac:dyDescent="0.25">
      <c r="A36" s="11">
        <f t="shared" ref="A36:A99" si="5">A35+1</f>
        <v>35</v>
      </c>
      <c r="B36" s="33" t="s">
        <v>113</v>
      </c>
      <c r="C36" s="33">
        <v>1983</v>
      </c>
      <c r="D36" s="33" t="s">
        <v>114</v>
      </c>
      <c r="E36" s="9">
        <v>0</v>
      </c>
      <c r="F36" s="9">
        <v>0</v>
      </c>
      <c r="G36" s="9">
        <v>130</v>
      </c>
      <c r="H36" s="9">
        <v>130</v>
      </c>
      <c r="I36" s="9">
        <v>0</v>
      </c>
      <c r="J36" s="9">
        <v>0</v>
      </c>
      <c r="K36" s="10">
        <f t="shared" si="3"/>
        <v>260</v>
      </c>
      <c r="L36" s="10">
        <f t="shared" si="4"/>
        <v>260</v>
      </c>
    </row>
    <row r="37" spans="1:12" x14ac:dyDescent="0.25">
      <c r="A37" s="11">
        <f t="shared" si="5"/>
        <v>36</v>
      </c>
      <c r="B37" s="33" t="s">
        <v>158</v>
      </c>
      <c r="C37" s="33">
        <v>1977</v>
      </c>
      <c r="D37" s="33" t="s">
        <v>159</v>
      </c>
      <c r="E37" s="10">
        <v>0</v>
      </c>
      <c r="F37" s="10">
        <v>0</v>
      </c>
      <c r="G37" s="10">
        <v>0</v>
      </c>
      <c r="H37" s="10">
        <v>0</v>
      </c>
      <c r="I37" s="10">
        <v>122.99</v>
      </c>
      <c r="J37" s="10">
        <v>130</v>
      </c>
      <c r="K37" s="10">
        <f t="shared" si="3"/>
        <v>252.99</v>
      </c>
      <c r="L37" s="10">
        <f t="shared" si="4"/>
        <v>252.99</v>
      </c>
    </row>
    <row r="38" spans="1:12" x14ac:dyDescent="0.25">
      <c r="A38" s="11">
        <f t="shared" si="5"/>
        <v>37</v>
      </c>
      <c r="B38" s="21" t="s">
        <v>57</v>
      </c>
      <c r="C38" s="22">
        <v>1986</v>
      </c>
      <c r="D38" s="21"/>
      <c r="E38" s="10">
        <v>120.62</v>
      </c>
      <c r="F38" s="10">
        <v>0</v>
      </c>
      <c r="G38" s="10">
        <v>0</v>
      </c>
      <c r="H38" s="10">
        <v>0</v>
      </c>
      <c r="I38" s="10">
        <v>114.72</v>
      </c>
      <c r="J38" s="10">
        <v>0</v>
      </c>
      <c r="K38" s="10">
        <f t="shared" si="3"/>
        <v>235.34</v>
      </c>
      <c r="L38" s="10">
        <f t="shared" si="4"/>
        <v>235.34</v>
      </c>
    </row>
    <row r="39" spans="1:12" x14ac:dyDescent="0.25">
      <c r="A39" s="11">
        <f t="shared" si="5"/>
        <v>38</v>
      </c>
      <c r="B39" s="33" t="s">
        <v>120</v>
      </c>
      <c r="C39" s="33">
        <v>1980</v>
      </c>
      <c r="D39" s="33" t="s">
        <v>21</v>
      </c>
      <c r="E39" s="9">
        <v>0</v>
      </c>
      <c r="F39" s="9">
        <v>0</v>
      </c>
      <c r="G39" s="9">
        <v>109.55</v>
      </c>
      <c r="H39" s="9">
        <v>0</v>
      </c>
      <c r="I39" s="9">
        <v>120.82</v>
      </c>
      <c r="J39" s="9">
        <v>0</v>
      </c>
      <c r="K39" s="10">
        <f t="shared" si="3"/>
        <v>230.37</v>
      </c>
      <c r="L39" s="10">
        <f t="shared" si="4"/>
        <v>230.37</v>
      </c>
    </row>
    <row r="40" spans="1:12" x14ac:dyDescent="0.25">
      <c r="A40" s="11">
        <f t="shared" si="5"/>
        <v>39</v>
      </c>
      <c r="B40" s="21" t="s">
        <v>71</v>
      </c>
      <c r="C40" s="22">
        <v>1979</v>
      </c>
      <c r="D40" s="21"/>
      <c r="E40" s="10">
        <v>106.26</v>
      </c>
      <c r="F40" s="10">
        <v>116.02</v>
      </c>
      <c r="G40" s="10">
        <v>0</v>
      </c>
      <c r="H40" s="10">
        <v>0</v>
      </c>
      <c r="I40" s="10">
        <v>0</v>
      </c>
      <c r="J40" s="10">
        <v>0</v>
      </c>
      <c r="K40" s="10">
        <f t="shared" si="3"/>
        <v>222.28</v>
      </c>
      <c r="L40" s="10">
        <f t="shared" si="4"/>
        <v>222.28</v>
      </c>
    </row>
    <row r="41" spans="1:12" x14ac:dyDescent="0.25">
      <c r="A41" s="11">
        <f t="shared" si="5"/>
        <v>40</v>
      </c>
      <c r="B41" s="21" t="s">
        <v>62</v>
      </c>
      <c r="C41" s="22">
        <v>1983</v>
      </c>
      <c r="D41" s="21" t="s">
        <v>63</v>
      </c>
      <c r="E41" s="10">
        <v>111.14</v>
      </c>
      <c r="F41" s="10">
        <v>0</v>
      </c>
      <c r="G41" s="10">
        <v>109.16</v>
      </c>
      <c r="H41" s="10">
        <v>0</v>
      </c>
      <c r="I41" s="10">
        <v>0</v>
      </c>
      <c r="J41" s="10">
        <v>0</v>
      </c>
      <c r="K41" s="10">
        <f t="shared" si="3"/>
        <v>220.3</v>
      </c>
      <c r="L41" s="10">
        <f t="shared" si="4"/>
        <v>220.3</v>
      </c>
    </row>
    <row r="42" spans="1:12" x14ac:dyDescent="0.25">
      <c r="A42" s="11">
        <f t="shared" si="5"/>
        <v>41</v>
      </c>
      <c r="B42" s="33" t="s">
        <v>161</v>
      </c>
      <c r="C42" s="33">
        <v>2003</v>
      </c>
      <c r="D42" s="33" t="s">
        <v>9</v>
      </c>
      <c r="E42" s="10">
        <v>0</v>
      </c>
      <c r="F42" s="10">
        <v>0</v>
      </c>
      <c r="G42" s="10">
        <v>0</v>
      </c>
      <c r="H42" s="10">
        <v>0</v>
      </c>
      <c r="I42" s="10">
        <v>110.43</v>
      </c>
      <c r="J42" s="10">
        <v>106.93</v>
      </c>
      <c r="K42" s="10">
        <f t="shared" si="3"/>
        <v>217.36</v>
      </c>
      <c r="L42" s="10">
        <f t="shared" si="4"/>
        <v>217.36</v>
      </c>
    </row>
    <row r="43" spans="1:12" x14ac:dyDescent="0.25">
      <c r="A43" s="11">
        <f t="shared" si="5"/>
        <v>42</v>
      </c>
      <c r="B43" s="37" t="s">
        <v>164</v>
      </c>
      <c r="C43" s="37">
        <v>1983</v>
      </c>
      <c r="D43" s="37" t="s">
        <v>165</v>
      </c>
      <c r="E43" s="10">
        <v>0</v>
      </c>
      <c r="F43" s="10">
        <v>0</v>
      </c>
      <c r="G43" s="10">
        <v>0</v>
      </c>
      <c r="H43" s="10">
        <v>0</v>
      </c>
      <c r="I43" s="10">
        <v>99.01</v>
      </c>
      <c r="J43" s="10">
        <v>117.27</v>
      </c>
      <c r="K43" s="10">
        <f t="shared" si="3"/>
        <v>216.28</v>
      </c>
      <c r="L43" s="10">
        <f t="shared" si="4"/>
        <v>216.28</v>
      </c>
    </row>
    <row r="44" spans="1:12" x14ac:dyDescent="0.25">
      <c r="A44" s="11">
        <f t="shared" si="5"/>
        <v>43</v>
      </c>
      <c r="B44" s="37" t="s">
        <v>162</v>
      </c>
      <c r="C44" s="37">
        <v>2005</v>
      </c>
      <c r="D44" s="37" t="s">
        <v>9</v>
      </c>
      <c r="E44" s="10">
        <v>0</v>
      </c>
      <c r="F44" s="10">
        <v>0</v>
      </c>
      <c r="G44" s="10">
        <v>0</v>
      </c>
      <c r="H44" s="10">
        <v>0</v>
      </c>
      <c r="I44" s="10">
        <v>107.49</v>
      </c>
      <c r="J44" s="10">
        <v>106.74</v>
      </c>
      <c r="K44" s="10">
        <f t="shared" si="3"/>
        <v>214.23</v>
      </c>
      <c r="L44" s="10">
        <f t="shared" si="4"/>
        <v>214.23</v>
      </c>
    </row>
    <row r="45" spans="1:12" x14ac:dyDescent="0.25">
      <c r="A45" s="11">
        <f t="shared" si="5"/>
        <v>44</v>
      </c>
      <c r="B45" s="34" t="s">
        <v>72</v>
      </c>
      <c r="C45" s="36">
        <v>1979</v>
      </c>
      <c r="D45" s="34"/>
      <c r="E45" s="10">
        <v>105.69</v>
      </c>
      <c r="F45" s="10">
        <v>0</v>
      </c>
      <c r="G45" s="10">
        <v>98.28</v>
      </c>
      <c r="H45" s="10">
        <v>0</v>
      </c>
      <c r="I45" s="10">
        <v>0</v>
      </c>
      <c r="J45" s="10">
        <v>0</v>
      </c>
      <c r="K45" s="10">
        <f t="shared" si="3"/>
        <v>203.97</v>
      </c>
      <c r="L45" s="10">
        <f t="shared" si="4"/>
        <v>203.97</v>
      </c>
    </row>
    <row r="46" spans="1:12" ht="30" x14ac:dyDescent="0.25">
      <c r="A46" s="11">
        <f t="shared" si="5"/>
        <v>45</v>
      </c>
      <c r="B46" s="34" t="s">
        <v>163</v>
      </c>
      <c r="C46" s="36">
        <v>2002</v>
      </c>
      <c r="D46" s="34" t="s">
        <v>9</v>
      </c>
      <c r="E46" s="10">
        <v>0</v>
      </c>
      <c r="F46" s="10">
        <v>0</v>
      </c>
      <c r="G46" s="10">
        <v>0</v>
      </c>
      <c r="H46" s="10">
        <v>0</v>
      </c>
      <c r="I46" s="10">
        <v>104.99</v>
      </c>
      <c r="J46" s="10">
        <v>98</v>
      </c>
      <c r="K46" s="10">
        <f t="shared" si="3"/>
        <v>202.99</v>
      </c>
      <c r="L46" s="10">
        <f t="shared" si="4"/>
        <v>202.99</v>
      </c>
    </row>
    <row r="47" spans="1:12" x14ac:dyDescent="0.25">
      <c r="A47" s="11">
        <f t="shared" si="5"/>
        <v>46</v>
      </c>
      <c r="B47" s="8" t="s">
        <v>150</v>
      </c>
      <c r="C47" s="8">
        <v>1987</v>
      </c>
      <c r="D47" s="8" t="s">
        <v>9</v>
      </c>
      <c r="E47" s="10">
        <v>0</v>
      </c>
      <c r="F47" s="10">
        <v>0</v>
      </c>
      <c r="G47" s="10">
        <v>0</v>
      </c>
      <c r="H47" s="10">
        <v>78.94</v>
      </c>
      <c r="I47" s="10">
        <v>0</v>
      </c>
      <c r="J47" s="10">
        <v>120</v>
      </c>
      <c r="K47" s="10">
        <f t="shared" si="3"/>
        <v>198.94</v>
      </c>
      <c r="L47" s="10">
        <f t="shared" si="4"/>
        <v>198.94</v>
      </c>
    </row>
    <row r="48" spans="1:12" x14ac:dyDescent="0.25">
      <c r="A48" s="11">
        <f t="shared" si="5"/>
        <v>47</v>
      </c>
      <c r="B48" s="34" t="s">
        <v>76</v>
      </c>
      <c r="C48" s="36">
        <v>1965</v>
      </c>
      <c r="D48" s="34" t="s">
        <v>77</v>
      </c>
      <c r="E48" s="10">
        <v>103.78</v>
      </c>
      <c r="F48" s="10">
        <v>0</v>
      </c>
      <c r="G48" s="10">
        <v>0</v>
      </c>
      <c r="H48" s="10">
        <v>0</v>
      </c>
      <c r="I48" s="10">
        <v>92.9</v>
      </c>
      <c r="J48" s="10">
        <v>0</v>
      </c>
      <c r="K48" s="10">
        <f t="shared" si="3"/>
        <v>196.68</v>
      </c>
      <c r="L48" s="10">
        <f t="shared" si="4"/>
        <v>196.68</v>
      </c>
    </row>
    <row r="49" spans="1:12" x14ac:dyDescent="0.25">
      <c r="A49" s="11">
        <f t="shared" si="5"/>
        <v>48</v>
      </c>
      <c r="B49" s="13" t="s">
        <v>166</v>
      </c>
      <c r="C49" s="13">
        <v>2007</v>
      </c>
      <c r="D49" s="13" t="s">
        <v>9</v>
      </c>
      <c r="E49" s="10">
        <v>0</v>
      </c>
      <c r="F49" s="10">
        <v>0</v>
      </c>
      <c r="G49" s="10">
        <v>0</v>
      </c>
      <c r="H49" s="10">
        <v>0</v>
      </c>
      <c r="I49" s="10">
        <v>91.02</v>
      </c>
      <c r="J49" s="10">
        <v>104.39</v>
      </c>
      <c r="K49" s="10">
        <f t="shared" si="3"/>
        <v>195.41</v>
      </c>
      <c r="L49" s="10">
        <f t="shared" si="4"/>
        <v>195.41</v>
      </c>
    </row>
    <row r="50" spans="1:12" x14ac:dyDescent="0.25">
      <c r="A50" s="11">
        <f t="shared" si="5"/>
        <v>49</v>
      </c>
      <c r="B50" s="8" t="s">
        <v>167</v>
      </c>
      <c r="C50" s="8">
        <v>2005</v>
      </c>
      <c r="D50" s="8" t="s">
        <v>9</v>
      </c>
      <c r="E50" s="10">
        <v>0</v>
      </c>
      <c r="F50" s="10">
        <v>0</v>
      </c>
      <c r="G50" s="10">
        <v>0</v>
      </c>
      <c r="H50" s="10">
        <v>0</v>
      </c>
      <c r="I50" s="10">
        <v>84.81</v>
      </c>
      <c r="J50" s="10">
        <v>110</v>
      </c>
      <c r="K50" s="10">
        <f t="shared" si="3"/>
        <v>194.81</v>
      </c>
      <c r="L50" s="10">
        <f t="shared" si="4"/>
        <v>194.81</v>
      </c>
    </row>
    <row r="51" spans="1:12" x14ac:dyDescent="0.25">
      <c r="A51" s="11">
        <f t="shared" si="5"/>
        <v>50</v>
      </c>
      <c r="B51" s="34" t="s">
        <v>79</v>
      </c>
      <c r="C51" s="36">
        <v>1988</v>
      </c>
      <c r="D51" s="34"/>
      <c r="E51" s="10">
        <v>101.02</v>
      </c>
      <c r="F51" s="10">
        <v>0</v>
      </c>
      <c r="G51" s="10">
        <v>91.26</v>
      </c>
      <c r="H51" s="10">
        <v>0</v>
      </c>
      <c r="I51" s="10">
        <v>0</v>
      </c>
      <c r="J51" s="10">
        <v>0</v>
      </c>
      <c r="K51" s="10">
        <f t="shared" si="3"/>
        <v>192.28</v>
      </c>
      <c r="L51" s="10">
        <f t="shared" si="4"/>
        <v>192.28</v>
      </c>
    </row>
    <row r="52" spans="1:12" x14ac:dyDescent="0.25">
      <c r="A52" s="11">
        <f t="shared" si="5"/>
        <v>51</v>
      </c>
      <c r="B52" s="8" t="s">
        <v>169</v>
      </c>
      <c r="C52" s="8">
        <v>1971</v>
      </c>
      <c r="E52" s="10">
        <v>0</v>
      </c>
      <c r="F52" s="10">
        <v>0</v>
      </c>
      <c r="G52" s="10">
        <v>0</v>
      </c>
      <c r="H52" s="10">
        <v>0</v>
      </c>
      <c r="I52" s="10">
        <v>76.8</v>
      </c>
      <c r="J52" s="10">
        <v>112.99</v>
      </c>
      <c r="K52" s="10">
        <f t="shared" si="3"/>
        <v>189.79</v>
      </c>
      <c r="L52" s="10">
        <f t="shared" si="4"/>
        <v>189.79</v>
      </c>
    </row>
    <row r="53" spans="1:12" x14ac:dyDescent="0.25">
      <c r="A53" s="11">
        <f t="shared" si="5"/>
        <v>52</v>
      </c>
      <c r="B53" s="34" t="s">
        <v>86</v>
      </c>
      <c r="C53" s="36">
        <v>2013</v>
      </c>
      <c r="D53" s="34" t="s">
        <v>87</v>
      </c>
      <c r="E53" s="10">
        <v>62.63</v>
      </c>
      <c r="F53" s="10">
        <v>0</v>
      </c>
      <c r="G53" s="10">
        <v>59.23</v>
      </c>
      <c r="H53" s="10">
        <v>0</v>
      </c>
      <c r="I53" s="10">
        <v>63.24</v>
      </c>
      <c r="J53" s="10">
        <v>0</v>
      </c>
      <c r="K53" s="10">
        <f t="shared" si="3"/>
        <v>185.1</v>
      </c>
      <c r="L53" s="10">
        <f t="shared" si="4"/>
        <v>185.1</v>
      </c>
    </row>
    <row r="54" spans="1:12" x14ac:dyDescent="0.25">
      <c r="A54" s="11">
        <f t="shared" si="5"/>
        <v>53</v>
      </c>
      <c r="B54" s="8" t="s">
        <v>151</v>
      </c>
      <c r="C54" s="8">
        <v>2003</v>
      </c>
      <c r="D54" s="8" t="s">
        <v>9</v>
      </c>
      <c r="E54" s="10">
        <v>0</v>
      </c>
      <c r="F54" s="10">
        <v>0</v>
      </c>
      <c r="G54" s="10">
        <v>0</v>
      </c>
      <c r="H54" s="10">
        <v>77.84</v>
      </c>
      <c r="I54" s="10">
        <v>0</v>
      </c>
      <c r="J54" s="10">
        <v>105.71</v>
      </c>
      <c r="K54" s="10">
        <f t="shared" si="3"/>
        <v>183.55</v>
      </c>
      <c r="L54" s="10">
        <f t="shared" si="4"/>
        <v>183.55</v>
      </c>
    </row>
    <row r="55" spans="1:12" x14ac:dyDescent="0.25">
      <c r="A55" s="11">
        <f t="shared" si="5"/>
        <v>54</v>
      </c>
      <c r="B55" s="8" t="s">
        <v>129</v>
      </c>
      <c r="C55" s="8">
        <v>1989</v>
      </c>
      <c r="D55" s="8" t="s">
        <v>21</v>
      </c>
      <c r="E55" s="10">
        <v>0</v>
      </c>
      <c r="F55" s="10">
        <v>0</v>
      </c>
      <c r="G55" s="10">
        <v>60.97</v>
      </c>
      <c r="H55" s="10">
        <v>0</v>
      </c>
      <c r="I55" s="10">
        <v>112.12</v>
      </c>
      <c r="J55" s="10">
        <v>0</v>
      </c>
      <c r="K55" s="10">
        <f t="shared" si="3"/>
        <v>173.09</v>
      </c>
      <c r="L55" s="10">
        <f t="shared" si="4"/>
        <v>173.09</v>
      </c>
    </row>
    <row r="56" spans="1:12" x14ac:dyDescent="0.25">
      <c r="A56" s="11">
        <f t="shared" si="5"/>
        <v>55</v>
      </c>
      <c r="B56" s="8" t="s">
        <v>130</v>
      </c>
      <c r="C56" s="8">
        <v>2013</v>
      </c>
      <c r="E56" s="10">
        <v>0</v>
      </c>
      <c r="F56" s="10">
        <v>0</v>
      </c>
      <c r="G56" s="10">
        <v>54.6</v>
      </c>
      <c r="H56" s="10">
        <v>0</v>
      </c>
      <c r="I56" s="10">
        <v>51.33</v>
      </c>
      <c r="J56" s="10">
        <v>66.849999999999994</v>
      </c>
      <c r="K56" s="10">
        <f t="shared" si="3"/>
        <v>172.78</v>
      </c>
      <c r="L56" s="10">
        <f t="shared" si="4"/>
        <v>172.77999999999997</v>
      </c>
    </row>
    <row r="57" spans="1:12" x14ac:dyDescent="0.25">
      <c r="A57" s="11">
        <f t="shared" si="5"/>
        <v>56</v>
      </c>
      <c r="B57" s="8" t="s">
        <v>127</v>
      </c>
      <c r="C57" s="8">
        <v>2010</v>
      </c>
      <c r="D57" s="8" t="s">
        <v>43</v>
      </c>
      <c r="E57" s="10">
        <v>0</v>
      </c>
      <c r="F57" s="10">
        <v>0</v>
      </c>
      <c r="G57" s="10">
        <v>82.55</v>
      </c>
      <c r="H57" s="10">
        <v>0</v>
      </c>
      <c r="I57" s="10">
        <v>81.17</v>
      </c>
      <c r="J57" s="10">
        <v>0</v>
      </c>
      <c r="K57" s="10">
        <f t="shared" si="3"/>
        <v>163.72</v>
      </c>
      <c r="L57" s="10">
        <f t="shared" si="4"/>
        <v>163.72</v>
      </c>
    </row>
    <row r="58" spans="1:12" x14ac:dyDescent="0.25">
      <c r="A58" s="11">
        <f t="shared" si="5"/>
        <v>57</v>
      </c>
      <c r="B58" s="8" t="s">
        <v>126</v>
      </c>
      <c r="C58" s="8">
        <v>1963</v>
      </c>
      <c r="D58" s="8" t="s">
        <v>43</v>
      </c>
      <c r="E58" s="10">
        <v>0</v>
      </c>
      <c r="F58" s="10">
        <v>0</v>
      </c>
      <c r="G58" s="10">
        <v>82.62</v>
      </c>
      <c r="H58" s="10">
        <v>0</v>
      </c>
      <c r="I58" s="10">
        <v>80.88</v>
      </c>
      <c r="J58" s="10">
        <v>0</v>
      </c>
      <c r="K58" s="10">
        <f t="shared" si="3"/>
        <v>163.5</v>
      </c>
      <c r="L58" s="10">
        <f t="shared" si="4"/>
        <v>163.5</v>
      </c>
    </row>
    <row r="59" spans="1:12" x14ac:dyDescent="0.25">
      <c r="A59" s="11">
        <f t="shared" si="5"/>
        <v>58</v>
      </c>
      <c r="B59" s="13" t="s">
        <v>170</v>
      </c>
      <c r="C59" s="13">
        <v>2007</v>
      </c>
      <c r="D59" s="13" t="s">
        <v>9</v>
      </c>
      <c r="E59" s="10">
        <v>0</v>
      </c>
      <c r="F59" s="10">
        <v>0</v>
      </c>
      <c r="G59" s="10">
        <v>0</v>
      </c>
      <c r="H59" s="10">
        <v>0</v>
      </c>
      <c r="I59" s="10">
        <v>73.540000000000006</v>
      </c>
      <c r="J59" s="10">
        <v>89.82</v>
      </c>
      <c r="K59" s="10">
        <f t="shared" si="3"/>
        <v>163.36000000000001</v>
      </c>
      <c r="L59" s="10">
        <f t="shared" si="4"/>
        <v>163.36000000000001</v>
      </c>
    </row>
    <row r="60" spans="1:12" x14ac:dyDescent="0.25">
      <c r="A60" s="11">
        <f t="shared" si="5"/>
        <v>59</v>
      </c>
      <c r="B60" s="34" t="s">
        <v>93</v>
      </c>
      <c r="C60" s="36">
        <v>1985</v>
      </c>
      <c r="D60" s="34" t="s">
        <v>7</v>
      </c>
      <c r="E60" s="10">
        <v>0</v>
      </c>
      <c r="F60" s="10">
        <v>150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3"/>
        <v>150</v>
      </c>
      <c r="L60" s="10">
        <f t="shared" si="4"/>
        <v>150</v>
      </c>
    </row>
    <row r="61" spans="1:12" x14ac:dyDescent="0.25">
      <c r="A61" s="11">
        <f t="shared" si="5"/>
        <v>60</v>
      </c>
      <c r="B61" s="8" t="s">
        <v>156</v>
      </c>
      <c r="C61" s="8">
        <v>1977</v>
      </c>
      <c r="D61" s="8" t="s">
        <v>157</v>
      </c>
      <c r="E61" s="10">
        <v>0</v>
      </c>
      <c r="F61" s="10">
        <v>0</v>
      </c>
      <c r="G61" s="10">
        <v>0</v>
      </c>
      <c r="H61" s="10">
        <v>0</v>
      </c>
      <c r="I61" s="10">
        <v>150</v>
      </c>
      <c r="J61" s="10">
        <v>0</v>
      </c>
      <c r="K61" s="10">
        <f t="shared" si="3"/>
        <v>150</v>
      </c>
      <c r="L61" s="10">
        <f t="shared" si="4"/>
        <v>150</v>
      </c>
    </row>
    <row r="62" spans="1:12" x14ac:dyDescent="0.25">
      <c r="A62" s="11">
        <f t="shared" si="5"/>
        <v>61</v>
      </c>
      <c r="B62" s="8" t="s">
        <v>111</v>
      </c>
      <c r="C62" s="8">
        <v>1988</v>
      </c>
      <c r="E62" s="10">
        <v>0</v>
      </c>
      <c r="F62" s="10">
        <v>0</v>
      </c>
      <c r="G62" s="10">
        <v>150</v>
      </c>
      <c r="H62" s="10">
        <v>0</v>
      </c>
      <c r="I62" s="10">
        <v>0</v>
      </c>
      <c r="J62" s="10">
        <v>0</v>
      </c>
      <c r="K62" s="10">
        <f t="shared" si="3"/>
        <v>150</v>
      </c>
      <c r="L62" s="10">
        <f t="shared" si="4"/>
        <v>150</v>
      </c>
    </row>
    <row r="63" spans="1:12" x14ac:dyDescent="0.25">
      <c r="A63" s="11">
        <f t="shared" si="5"/>
        <v>62</v>
      </c>
      <c r="B63" s="8" t="s">
        <v>99</v>
      </c>
      <c r="C63" s="8">
        <v>1984</v>
      </c>
      <c r="D63" s="8" t="s">
        <v>100</v>
      </c>
      <c r="E63" s="10">
        <v>145.97999999999999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3"/>
        <v>145.97999999999999</v>
      </c>
      <c r="L63" s="10">
        <f t="shared" si="4"/>
        <v>145.97999999999999</v>
      </c>
    </row>
    <row r="64" spans="1:12" x14ac:dyDescent="0.25">
      <c r="A64" s="11">
        <f t="shared" si="5"/>
        <v>63</v>
      </c>
      <c r="B64" s="34" t="s">
        <v>94</v>
      </c>
      <c r="C64" s="36">
        <v>1986</v>
      </c>
      <c r="D64" s="34"/>
      <c r="E64" s="10">
        <v>0</v>
      </c>
      <c r="F64" s="10">
        <v>142.58000000000001</v>
      </c>
      <c r="G64" s="10">
        <v>0</v>
      </c>
      <c r="H64" s="10">
        <v>0</v>
      </c>
      <c r="I64" s="10">
        <v>0</v>
      </c>
      <c r="J64" s="10">
        <v>0</v>
      </c>
      <c r="K64" s="10">
        <f t="shared" si="3"/>
        <v>142.58000000000001</v>
      </c>
      <c r="L64" s="10">
        <f t="shared" si="4"/>
        <v>142.58000000000001</v>
      </c>
    </row>
    <row r="65" spans="1:12" x14ac:dyDescent="0.25">
      <c r="A65" s="11">
        <f t="shared" si="5"/>
        <v>64</v>
      </c>
      <c r="B65" s="8" t="s">
        <v>112</v>
      </c>
      <c r="C65" s="8">
        <v>1991</v>
      </c>
      <c r="E65" s="10">
        <v>0</v>
      </c>
      <c r="F65" s="10">
        <v>0</v>
      </c>
      <c r="G65" s="10">
        <v>139.28</v>
      </c>
      <c r="H65" s="10">
        <v>0</v>
      </c>
      <c r="I65" s="10">
        <v>0</v>
      </c>
      <c r="J65" s="10">
        <v>0</v>
      </c>
      <c r="K65" s="10">
        <f t="shared" si="3"/>
        <v>139.28</v>
      </c>
      <c r="L65" s="10">
        <f t="shared" si="4"/>
        <v>139.28</v>
      </c>
    </row>
    <row r="66" spans="1:12" x14ac:dyDescent="0.25">
      <c r="A66" s="11">
        <f t="shared" si="5"/>
        <v>65</v>
      </c>
      <c r="B66" s="8" t="s">
        <v>22</v>
      </c>
      <c r="C66" s="8">
        <v>1981</v>
      </c>
      <c r="D66" s="8" t="s">
        <v>21</v>
      </c>
      <c r="E66" s="10">
        <v>135.99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ref="K66:K97" si="6">SUM(E66:J66)</f>
        <v>135.99</v>
      </c>
      <c r="L66" s="10">
        <f t="shared" ref="L66:L100" si="7">LARGE($E66:$J66,1)+ LARGE($E66:$J66,2)+ LARGE($E66:$J66,3)+ LARGE($E66:$J66,4)+ LARGE($E66:$J66,5)</f>
        <v>135.99</v>
      </c>
    </row>
    <row r="67" spans="1:12" x14ac:dyDescent="0.25">
      <c r="A67" s="11">
        <f t="shared" si="5"/>
        <v>66</v>
      </c>
      <c r="B67" s="8" t="s">
        <v>168</v>
      </c>
      <c r="C67" s="8">
        <v>2002</v>
      </c>
      <c r="D67" s="8" t="s">
        <v>9</v>
      </c>
      <c r="E67" s="10">
        <v>0</v>
      </c>
      <c r="F67" s="10">
        <v>0</v>
      </c>
      <c r="G67" s="10">
        <v>0</v>
      </c>
      <c r="H67" s="10">
        <v>0</v>
      </c>
      <c r="I67" s="10">
        <v>83.98</v>
      </c>
      <c r="J67" s="10">
        <v>50.33</v>
      </c>
      <c r="K67" s="10">
        <f t="shared" si="6"/>
        <v>134.31</v>
      </c>
      <c r="L67" s="10">
        <f t="shared" si="7"/>
        <v>134.31</v>
      </c>
    </row>
    <row r="68" spans="1:12" x14ac:dyDescent="0.25">
      <c r="A68" s="11">
        <f t="shared" si="5"/>
        <v>67</v>
      </c>
      <c r="B68" s="8" t="s">
        <v>46</v>
      </c>
      <c r="C68" s="8">
        <v>1969</v>
      </c>
      <c r="E68" s="10">
        <v>129.19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6"/>
        <v>129.19</v>
      </c>
      <c r="L68" s="10">
        <f t="shared" si="7"/>
        <v>129.19</v>
      </c>
    </row>
    <row r="69" spans="1:12" x14ac:dyDescent="0.25">
      <c r="A69" s="11">
        <f t="shared" si="5"/>
        <v>68</v>
      </c>
      <c r="B69" s="8" t="s">
        <v>115</v>
      </c>
      <c r="C69" s="8">
        <v>1982</v>
      </c>
      <c r="D69" s="8" t="s">
        <v>116</v>
      </c>
      <c r="E69" s="10">
        <v>0</v>
      </c>
      <c r="F69" s="10">
        <v>0</v>
      </c>
      <c r="G69" s="10">
        <v>128.08000000000001</v>
      </c>
      <c r="H69" s="10">
        <v>0</v>
      </c>
      <c r="I69" s="10">
        <v>0</v>
      </c>
      <c r="J69" s="10">
        <v>0</v>
      </c>
      <c r="K69" s="10">
        <f t="shared" si="6"/>
        <v>128.08000000000001</v>
      </c>
      <c r="L69" s="10">
        <f t="shared" si="7"/>
        <v>128.08000000000001</v>
      </c>
    </row>
    <row r="70" spans="1:12" x14ac:dyDescent="0.25">
      <c r="A70" s="11">
        <f t="shared" si="5"/>
        <v>69</v>
      </c>
      <c r="B70" s="34" t="s">
        <v>89</v>
      </c>
      <c r="C70" s="36">
        <v>2002</v>
      </c>
      <c r="D70" s="34" t="s">
        <v>90</v>
      </c>
      <c r="E70" s="10">
        <v>0</v>
      </c>
      <c r="F70" s="10">
        <v>127.03</v>
      </c>
      <c r="G70" s="10">
        <v>0</v>
      </c>
      <c r="H70" s="10">
        <v>0</v>
      </c>
      <c r="I70" s="10">
        <v>0</v>
      </c>
      <c r="J70" s="10">
        <v>0</v>
      </c>
      <c r="K70" s="10">
        <f t="shared" si="6"/>
        <v>127.03</v>
      </c>
      <c r="L70" s="10">
        <f t="shared" si="7"/>
        <v>127.03</v>
      </c>
    </row>
    <row r="71" spans="1:12" x14ac:dyDescent="0.25">
      <c r="A71" s="11">
        <f t="shared" si="5"/>
        <v>70</v>
      </c>
      <c r="B71" s="8" t="s">
        <v>143</v>
      </c>
      <c r="C71" s="8">
        <v>1979</v>
      </c>
      <c r="D71" s="8" t="s">
        <v>7</v>
      </c>
      <c r="E71" s="10">
        <v>0</v>
      </c>
      <c r="F71" s="10">
        <v>0</v>
      </c>
      <c r="G71" s="10">
        <v>0</v>
      </c>
      <c r="H71" s="10">
        <v>126.83</v>
      </c>
      <c r="I71" s="10">
        <v>0</v>
      </c>
      <c r="J71" s="10">
        <v>0</v>
      </c>
      <c r="K71" s="10">
        <f t="shared" si="6"/>
        <v>126.83</v>
      </c>
      <c r="L71" s="10">
        <f t="shared" si="7"/>
        <v>126.83</v>
      </c>
    </row>
    <row r="72" spans="1:12" x14ac:dyDescent="0.25">
      <c r="A72" s="11">
        <f t="shared" si="5"/>
        <v>71</v>
      </c>
      <c r="B72" s="8" t="s">
        <v>144</v>
      </c>
      <c r="C72" s="8">
        <v>1982</v>
      </c>
      <c r="D72" s="8" t="s">
        <v>8</v>
      </c>
      <c r="E72" s="10">
        <v>0</v>
      </c>
      <c r="F72" s="10">
        <v>0</v>
      </c>
      <c r="G72" s="10">
        <v>0</v>
      </c>
      <c r="H72" s="10">
        <v>122.67</v>
      </c>
      <c r="I72" s="10">
        <v>0</v>
      </c>
      <c r="J72" s="10">
        <v>0</v>
      </c>
      <c r="K72" s="10">
        <f t="shared" si="6"/>
        <v>122.67</v>
      </c>
      <c r="L72" s="10">
        <f t="shared" si="7"/>
        <v>122.67</v>
      </c>
    </row>
    <row r="73" spans="1:12" x14ac:dyDescent="0.25">
      <c r="A73" s="11">
        <f t="shared" si="5"/>
        <v>72</v>
      </c>
      <c r="B73" s="34" t="s">
        <v>55</v>
      </c>
      <c r="C73" s="36">
        <v>1983</v>
      </c>
      <c r="D73" s="34" t="s">
        <v>56</v>
      </c>
      <c r="E73" s="10">
        <v>122.35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122.35</v>
      </c>
      <c r="L73" s="10">
        <f t="shared" si="7"/>
        <v>122.35</v>
      </c>
    </row>
    <row r="74" spans="1:12" x14ac:dyDescent="0.25">
      <c r="A74" s="11">
        <f t="shared" si="5"/>
        <v>73</v>
      </c>
      <c r="B74" s="15" t="s">
        <v>117</v>
      </c>
      <c r="C74" s="15">
        <v>1981</v>
      </c>
      <c r="D74" s="15" t="s">
        <v>38</v>
      </c>
      <c r="E74" s="10">
        <v>0</v>
      </c>
      <c r="F74" s="10">
        <v>0</v>
      </c>
      <c r="G74" s="10">
        <v>120.41</v>
      </c>
      <c r="H74" s="10">
        <v>0</v>
      </c>
      <c r="I74" s="10">
        <v>0</v>
      </c>
      <c r="J74" s="10">
        <v>0</v>
      </c>
      <c r="K74" s="10">
        <f t="shared" si="6"/>
        <v>120.41</v>
      </c>
      <c r="L74" s="10">
        <f t="shared" si="7"/>
        <v>120.41</v>
      </c>
    </row>
    <row r="75" spans="1:12" ht="30" x14ac:dyDescent="0.25">
      <c r="A75" s="11">
        <f t="shared" si="5"/>
        <v>74</v>
      </c>
      <c r="B75" s="34" t="s">
        <v>145</v>
      </c>
      <c r="C75" s="36">
        <v>1962</v>
      </c>
      <c r="D75" s="34" t="s">
        <v>146</v>
      </c>
      <c r="E75" s="10">
        <v>0</v>
      </c>
      <c r="F75" s="10">
        <v>0</v>
      </c>
      <c r="G75" s="10">
        <v>0</v>
      </c>
      <c r="H75" s="10">
        <v>120</v>
      </c>
      <c r="I75" s="10">
        <v>0</v>
      </c>
      <c r="J75" s="10">
        <v>0</v>
      </c>
      <c r="K75" s="10">
        <f t="shared" si="6"/>
        <v>120</v>
      </c>
      <c r="L75" s="10">
        <f t="shared" si="7"/>
        <v>120</v>
      </c>
    </row>
    <row r="76" spans="1:12" x14ac:dyDescent="0.25">
      <c r="A76" s="11">
        <f t="shared" si="5"/>
        <v>75</v>
      </c>
      <c r="B76" s="8" t="s">
        <v>59</v>
      </c>
      <c r="C76" s="8">
        <v>2002</v>
      </c>
      <c r="D76" s="8" t="s">
        <v>9</v>
      </c>
      <c r="E76" s="10">
        <v>120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120</v>
      </c>
      <c r="L76" s="10">
        <f t="shared" si="7"/>
        <v>120</v>
      </c>
    </row>
    <row r="77" spans="1:12" x14ac:dyDescent="0.25">
      <c r="A77" s="11">
        <f t="shared" si="5"/>
        <v>76</v>
      </c>
      <c r="B77" s="34" t="s">
        <v>95</v>
      </c>
      <c r="C77" s="36">
        <v>1974</v>
      </c>
      <c r="D77" s="34"/>
      <c r="E77" s="10">
        <v>0</v>
      </c>
      <c r="F77" s="10">
        <v>118.98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118.98</v>
      </c>
      <c r="L77" s="10">
        <f t="shared" si="7"/>
        <v>118.98</v>
      </c>
    </row>
    <row r="78" spans="1:12" x14ac:dyDescent="0.25">
      <c r="A78" s="11">
        <f t="shared" si="5"/>
        <v>77</v>
      </c>
      <c r="B78" s="8" t="s">
        <v>147</v>
      </c>
      <c r="C78" s="8">
        <v>1972</v>
      </c>
      <c r="D78" s="8" t="s">
        <v>148</v>
      </c>
      <c r="E78" s="10">
        <v>0</v>
      </c>
      <c r="F78" s="10">
        <v>0</v>
      </c>
      <c r="G78" s="10">
        <v>0</v>
      </c>
      <c r="H78" s="10">
        <v>118.14</v>
      </c>
      <c r="I78" s="10">
        <v>0</v>
      </c>
      <c r="J78" s="10">
        <v>0</v>
      </c>
      <c r="K78" s="10">
        <f t="shared" si="6"/>
        <v>118.14</v>
      </c>
      <c r="L78" s="10">
        <f t="shared" si="7"/>
        <v>118.14</v>
      </c>
    </row>
    <row r="79" spans="1:12" x14ac:dyDescent="0.25">
      <c r="A79" s="11">
        <f t="shared" si="5"/>
        <v>78</v>
      </c>
      <c r="B79" s="34" t="s">
        <v>60</v>
      </c>
      <c r="C79" s="36">
        <v>1983</v>
      </c>
      <c r="D79" s="34" t="s">
        <v>7</v>
      </c>
      <c r="E79" s="10">
        <v>117.23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117.23</v>
      </c>
      <c r="L79" s="10">
        <f t="shared" si="7"/>
        <v>117.23</v>
      </c>
    </row>
    <row r="80" spans="1:12" x14ac:dyDescent="0.25">
      <c r="A80" s="11">
        <f t="shared" si="5"/>
        <v>79</v>
      </c>
      <c r="B80" s="8" t="s">
        <v>160</v>
      </c>
      <c r="C80" s="8">
        <v>1988</v>
      </c>
      <c r="D80" s="8" t="s">
        <v>21</v>
      </c>
      <c r="E80" s="10">
        <v>0</v>
      </c>
      <c r="F80" s="10">
        <v>0</v>
      </c>
      <c r="G80" s="10">
        <v>0</v>
      </c>
      <c r="H80" s="10">
        <v>0</v>
      </c>
      <c r="I80" s="10">
        <v>115.91</v>
      </c>
      <c r="J80" s="10">
        <v>0</v>
      </c>
      <c r="K80" s="10">
        <f t="shared" si="6"/>
        <v>115.91</v>
      </c>
      <c r="L80" s="10">
        <f t="shared" si="7"/>
        <v>115.91</v>
      </c>
    </row>
    <row r="81" spans="1:12" x14ac:dyDescent="0.25">
      <c r="A81" s="11">
        <f t="shared" si="5"/>
        <v>80</v>
      </c>
      <c r="B81" s="8" t="s">
        <v>118</v>
      </c>
      <c r="C81" s="8">
        <v>1983</v>
      </c>
      <c r="D81" s="8" t="s">
        <v>116</v>
      </c>
      <c r="E81" s="10">
        <v>0</v>
      </c>
      <c r="F81" s="10">
        <v>0</v>
      </c>
      <c r="G81" s="10">
        <v>115.03</v>
      </c>
      <c r="H81" s="10">
        <v>0</v>
      </c>
      <c r="I81" s="10">
        <v>0</v>
      </c>
      <c r="J81" s="10">
        <v>0</v>
      </c>
      <c r="K81" s="10">
        <f t="shared" si="6"/>
        <v>115.03</v>
      </c>
      <c r="L81" s="10">
        <f t="shared" si="7"/>
        <v>115.03</v>
      </c>
    </row>
    <row r="82" spans="1:12" x14ac:dyDescent="0.25">
      <c r="A82" s="11">
        <f t="shared" si="5"/>
        <v>81</v>
      </c>
      <c r="B82" s="8" t="s">
        <v>119</v>
      </c>
      <c r="C82" s="8">
        <v>1998</v>
      </c>
      <c r="D82" s="8" t="s">
        <v>21</v>
      </c>
      <c r="E82" s="10">
        <v>0</v>
      </c>
      <c r="F82" s="10">
        <v>0</v>
      </c>
      <c r="G82" s="10">
        <v>113.73</v>
      </c>
      <c r="H82" s="10">
        <v>0</v>
      </c>
      <c r="I82" s="10">
        <v>0</v>
      </c>
      <c r="J82" s="10">
        <v>0</v>
      </c>
      <c r="K82" s="10">
        <f t="shared" si="6"/>
        <v>113.73</v>
      </c>
      <c r="L82" s="10">
        <f t="shared" si="7"/>
        <v>113.73</v>
      </c>
    </row>
    <row r="83" spans="1:12" x14ac:dyDescent="0.25">
      <c r="A83" s="11">
        <f t="shared" si="5"/>
        <v>82</v>
      </c>
      <c r="B83" s="8" t="s">
        <v>65</v>
      </c>
      <c r="C83" s="8">
        <v>1980</v>
      </c>
      <c r="D83" s="8" t="s">
        <v>21</v>
      </c>
      <c r="E83" s="10">
        <v>110.03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110.03</v>
      </c>
      <c r="L83" s="10">
        <f t="shared" si="7"/>
        <v>110.03</v>
      </c>
    </row>
    <row r="84" spans="1:12" x14ac:dyDescent="0.25">
      <c r="A84" s="11">
        <f t="shared" si="5"/>
        <v>83</v>
      </c>
      <c r="B84" s="34" t="s">
        <v>68</v>
      </c>
      <c r="C84" s="36">
        <v>1990</v>
      </c>
      <c r="D84" s="34"/>
      <c r="E84" s="10">
        <v>108.96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108.96</v>
      </c>
      <c r="L84" s="10">
        <f t="shared" si="7"/>
        <v>108.96</v>
      </c>
    </row>
    <row r="85" spans="1:12" x14ac:dyDescent="0.25">
      <c r="A85" s="11">
        <f t="shared" si="5"/>
        <v>84</v>
      </c>
      <c r="B85" s="8" t="s">
        <v>69</v>
      </c>
      <c r="C85" s="8">
        <v>1977</v>
      </c>
      <c r="D85" s="8" t="s">
        <v>8</v>
      </c>
      <c r="E85" s="10">
        <v>108.79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108.79</v>
      </c>
      <c r="L85" s="10">
        <f t="shared" si="7"/>
        <v>108.79</v>
      </c>
    </row>
    <row r="86" spans="1:12" ht="30" x14ac:dyDescent="0.25">
      <c r="A86" s="11">
        <f t="shared" si="5"/>
        <v>85</v>
      </c>
      <c r="B86" s="34" t="s">
        <v>173</v>
      </c>
      <c r="C86" s="36">
        <v>2007</v>
      </c>
      <c r="D86" s="34" t="s">
        <v>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105</v>
      </c>
      <c r="K86" s="10">
        <f t="shared" si="6"/>
        <v>105</v>
      </c>
      <c r="L86" s="10">
        <f t="shared" si="7"/>
        <v>105</v>
      </c>
    </row>
    <row r="87" spans="1:12" x14ac:dyDescent="0.25">
      <c r="A87" s="11">
        <f t="shared" si="5"/>
        <v>86</v>
      </c>
      <c r="B87" s="34" t="s">
        <v>75</v>
      </c>
      <c r="C87" s="36">
        <v>1983</v>
      </c>
      <c r="D87" s="34"/>
      <c r="E87" s="10">
        <v>104.39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104.39</v>
      </c>
      <c r="L87" s="10">
        <f t="shared" si="7"/>
        <v>104.39</v>
      </c>
    </row>
    <row r="88" spans="1:12" x14ac:dyDescent="0.25">
      <c r="A88" s="11">
        <f t="shared" si="5"/>
        <v>87</v>
      </c>
      <c r="B88" s="34" t="s">
        <v>121</v>
      </c>
      <c r="C88" s="36">
        <v>1977</v>
      </c>
      <c r="D88" s="34"/>
      <c r="E88" s="10">
        <v>0</v>
      </c>
      <c r="F88" s="10">
        <v>0</v>
      </c>
      <c r="G88" s="10">
        <v>103.15</v>
      </c>
      <c r="H88" s="10">
        <v>0</v>
      </c>
      <c r="I88" s="10">
        <v>0</v>
      </c>
      <c r="J88" s="10">
        <v>0</v>
      </c>
      <c r="K88" s="10">
        <f t="shared" si="6"/>
        <v>103.15</v>
      </c>
      <c r="L88" s="10">
        <f t="shared" si="7"/>
        <v>103.15</v>
      </c>
    </row>
    <row r="89" spans="1:12" ht="30" x14ac:dyDescent="0.25">
      <c r="A89" s="11">
        <f t="shared" si="5"/>
        <v>88</v>
      </c>
      <c r="B89" s="34" t="s">
        <v>122</v>
      </c>
      <c r="C89" s="36">
        <v>2007</v>
      </c>
      <c r="D89" s="34" t="s">
        <v>123</v>
      </c>
      <c r="E89" s="10">
        <v>0</v>
      </c>
      <c r="F89" s="10">
        <v>0</v>
      </c>
      <c r="G89" s="10">
        <v>93.59</v>
      </c>
      <c r="H89" s="10">
        <v>0</v>
      </c>
      <c r="I89" s="10">
        <v>0</v>
      </c>
      <c r="J89" s="10">
        <v>0</v>
      </c>
      <c r="K89" s="10">
        <f t="shared" si="6"/>
        <v>93.59</v>
      </c>
      <c r="L89" s="10">
        <f t="shared" si="7"/>
        <v>93.59</v>
      </c>
    </row>
    <row r="90" spans="1:12" x14ac:dyDescent="0.25">
      <c r="A90" s="11">
        <f t="shared" si="5"/>
        <v>89</v>
      </c>
      <c r="B90" s="8" t="s">
        <v>124</v>
      </c>
      <c r="C90" s="8">
        <v>1972</v>
      </c>
      <c r="D90" s="8" t="s">
        <v>125</v>
      </c>
      <c r="E90" s="10">
        <v>0</v>
      </c>
      <c r="F90" s="10">
        <v>0</v>
      </c>
      <c r="G90" s="10">
        <v>91.74</v>
      </c>
      <c r="H90" s="10">
        <v>0</v>
      </c>
      <c r="I90" s="10">
        <v>0</v>
      </c>
      <c r="J90" s="10">
        <v>0</v>
      </c>
      <c r="K90" s="10">
        <f t="shared" si="6"/>
        <v>91.74</v>
      </c>
      <c r="L90" s="10">
        <f t="shared" si="7"/>
        <v>91.74</v>
      </c>
    </row>
    <row r="91" spans="1:12" x14ac:dyDescent="0.25">
      <c r="A91" s="11">
        <f t="shared" si="5"/>
        <v>90</v>
      </c>
      <c r="B91" s="8" t="s">
        <v>27</v>
      </c>
      <c r="C91" s="8">
        <v>2006</v>
      </c>
      <c r="D91" s="8" t="s">
        <v>28</v>
      </c>
      <c r="E91" s="10">
        <v>91.7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91.7</v>
      </c>
      <c r="L91" s="10">
        <f t="shared" si="7"/>
        <v>91.7</v>
      </c>
    </row>
    <row r="92" spans="1:12" x14ac:dyDescent="0.25">
      <c r="A92" s="11">
        <f t="shared" si="5"/>
        <v>91</v>
      </c>
      <c r="B92" s="34" t="s">
        <v>80</v>
      </c>
      <c r="C92" s="36">
        <v>1974</v>
      </c>
      <c r="D92" s="34"/>
      <c r="E92" s="10">
        <v>91.62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91.62</v>
      </c>
      <c r="L92" s="10">
        <f t="shared" si="7"/>
        <v>91.62</v>
      </c>
    </row>
    <row r="93" spans="1:12" x14ac:dyDescent="0.25">
      <c r="A93" s="11">
        <f t="shared" si="5"/>
        <v>92</v>
      </c>
      <c r="B93" s="15" t="s">
        <v>174</v>
      </c>
      <c r="C93" s="15">
        <v>2005</v>
      </c>
      <c r="D93" s="15" t="s">
        <v>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91.43</v>
      </c>
      <c r="K93" s="10">
        <f t="shared" si="6"/>
        <v>91.43</v>
      </c>
      <c r="L93" s="10">
        <f t="shared" si="7"/>
        <v>91.43</v>
      </c>
    </row>
    <row r="94" spans="1:12" x14ac:dyDescent="0.25">
      <c r="A94" s="11">
        <f t="shared" si="5"/>
        <v>93</v>
      </c>
      <c r="B94" s="8" t="s">
        <v>149</v>
      </c>
      <c r="C94" s="8">
        <v>1986</v>
      </c>
      <c r="D94" s="8" t="s">
        <v>7</v>
      </c>
      <c r="E94" s="10">
        <v>0</v>
      </c>
      <c r="F94" s="10">
        <v>0</v>
      </c>
      <c r="G94" s="10">
        <v>0</v>
      </c>
      <c r="H94" s="10">
        <v>91.25</v>
      </c>
      <c r="I94" s="10">
        <v>0</v>
      </c>
      <c r="J94" s="10">
        <v>0</v>
      </c>
      <c r="K94" s="10">
        <f t="shared" si="6"/>
        <v>91.25</v>
      </c>
      <c r="L94" s="10">
        <f t="shared" si="7"/>
        <v>91.25</v>
      </c>
    </row>
    <row r="95" spans="1:12" x14ac:dyDescent="0.25">
      <c r="A95" s="11">
        <f t="shared" si="5"/>
        <v>94</v>
      </c>
      <c r="B95" s="8" t="s">
        <v>175</v>
      </c>
      <c r="C95" s="8">
        <v>2006</v>
      </c>
      <c r="D95" s="8" t="s">
        <v>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90.77</v>
      </c>
      <c r="K95" s="10">
        <f t="shared" si="6"/>
        <v>90.77</v>
      </c>
      <c r="L95" s="10">
        <f t="shared" si="7"/>
        <v>90.77</v>
      </c>
    </row>
    <row r="96" spans="1:12" x14ac:dyDescent="0.25">
      <c r="A96" s="11">
        <f t="shared" si="5"/>
        <v>95</v>
      </c>
      <c r="B96" s="8" t="s">
        <v>176</v>
      </c>
      <c r="C96" s="8">
        <v>2007</v>
      </c>
      <c r="D96" s="8" t="s">
        <v>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83.75</v>
      </c>
      <c r="K96" s="10">
        <f t="shared" si="6"/>
        <v>83.75</v>
      </c>
      <c r="L96" s="10">
        <f t="shared" si="7"/>
        <v>83.75</v>
      </c>
    </row>
    <row r="97" spans="1:12" x14ac:dyDescent="0.25">
      <c r="A97" s="11">
        <f t="shared" si="5"/>
        <v>96</v>
      </c>
      <c r="B97" s="8" t="s">
        <v>128</v>
      </c>
      <c r="C97" s="8">
        <v>1993</v>
      </c>
      <c r="E97" s="10">
        <v>0</v>
      </c>
      <c r="F97" s="10">
        <v>0</v>
      </c>
      <c r="G97" s="10">
        <v>78.42</v>
      </c>
      <c r="H97" s="10">
        <v>0</v>
      </c>
      <c r="I97" s="10">
        <v>0</v>
      </c>
      <c r="J97" s="10">
        <v>0</v>
      </c>
      <c r="K97" s="10">
        <f t="shared" si="6"/>
        <v>78.42</v>
      </c>
      <c r="L97" s="10">
        <f t="shared" si="7"/>
        <v>78.42</v>
      </c>
    </row>
    <row r="98" spans="1:12" x14ac:dyDescent="0.25">
      <c r="A98" s="11">
        <f t="shared" si="5"/>
        <v>97</v>
      </c>
      <c r="B98" s="34" t="s">
        <v>85</v>
      </c>
      <c r="C98" s="36">
        <v>2009</v>
      </c>
      <c r="D98" s="34" t="s">
        <v>67</v>
      </c>
      <c r="E98" s="10">
        <v>75.44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ref="K98:K100" si="8">SUM(E98:J98)</f>
        <v>75.44</v>
      </c>
      <c r="L98" s="10">
        <f t="shared" si="7"/>
        <v>75.44</v>
      </c>
    </row>
    <row r="99" spans="1:12" x14ac:dyDescent="0.25">
      <c r="A99" s="11">
        <f t="shared" si="5"/>
        <v>98</v>
      </c>
      <c r="B99" s="8" t="s">
        <v>152</v>
      </c>
      <c r="C99" s="8">
        <v>1976</v>
      </c>
      <c r="D99" s="8" t="s">
        <v>153</v>
      </c>
      <c r="E99" s="10">
        <v>0</v>
      </c>
      <c r="F99" s="10">
        <v>0</v>
      </c>
      <c r="G99" s="10">
        <v>0</v>
      </c>
      <c r="H99" s="10">
        <v>73.53</v>
      </c>
      <c r="I99" s="10">
        <v>0</v>
      </c>
      <c r="J99" s="10">
        <v>0</v>
      </c>
      <c r="K99" s="10">
        <f t="shared" si="8"/>
        <v>73.53</v>
      </c>
      <c r="L99" s="10">
        <f t="shared" si="7"/>
        <v>73.53</v>
      </c>
    </row>
    <row r="100" spans="1:12" x14ac:dyDescent="0.25">
      <c r="A100" s="11">
        <f t="shared" ref="A100" si="9">A99+1</f>
        <v>99</v>
      </c>
      <c r="B100" s="15" t="s">
        <v>171</v>
      </c>
      <c r="C100" s="15">
        <v>2005</v>
      </c>
      <c r="D100" s="15" t="s">
        <v>9</v>
      </c>
      <c r="E100" s="10">
        <v>0</v>
      </c>
      <c r="F100" s="10">
        <v>0</v>
      </c>
      <c r="G100" s="10">
        <v>0</v>
      </c>
      <c r="H100" s="10">
        <v>0</v>
      </c>
      <c r="I100" s="10">
        <v>72.83</v>
      </c>
      <c r="J100" s="10">
        <v>0</v>
      </c>
      <c r="K100" s="10">
        <f t="shared" si="8"/>
        <v>72.83</v>
      </c>
      <c r="L100" s="10">
        <f t="shared" si="7"/>
        <v>72.83</v>
      </c>
    </row>
  </sheetData>
  <sortState ref="A2:L100">
    <sortCondition descending="1" ref="L2:L100"/>
  </sortState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3"/>
  <sheetViews>
    <sheetView workbookViewId="0"/>
  </sheetViews>
  <sheetFormatPr defaultRowHeight="15" x14ac:dyDescent="0.25"/>
  <cols>
    <col min="1" max="1" width="9.140625" style="8"/>
    <col min="2" max="2" width="22.140625" style="8" bestFit="1" customWidth="1"/>
    <col min="3" max="3" width="11" style="8" customWidth="1"/>
    <col min="4" max="4" width="9.140625" style="8"/>
    <col min="5" max="9" width="10.28515625" style="9" bestFit="1" customWidth="1"/>
    <col min="10" max="10" width="10.28515625" style="9" customWidth="1"/>
    <col min="11" max="11" width="11.7109375" style="9" bestFit="1" customWidth="1"/>
    <col min="12" max="12" width="14.140625" style="9" customWidth="1"/>
    <col min="13" max="16384" width="9.140625" style="8"/>
  </cols>
  <sheetData>
    <row r="1" spans="1:12" ht="51.75" x14ac:dyDescent="0.25">
      <c r="A1" s="16" t="s">
        <v>11</v>
      </c>
      <c r="B1" s="16" t="s">
        <v>0</v>
      </c>
      <c r="C1" s="17" t="s">
        <v>12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96</v>
      </c>
      <c r="K1" s="19" t="s">
        <v>25</v>
      </c>
      <c r="L1" s="20" t="s">
        <v>97</v>
      </c>
    </row>
    <row r="2" spans="1:12" s="27" customFormat="1" x14ac:dyDescent="0.25">
      <c r="A2" s="27">
        <v>1</v>
      </c>
      <c r="B2" s="29" t="s">
        <v>19</v>
      </c>
      <c r="C2" s="29">
        <v>1983</v>
      </c>
      <c r="D2" s="29" t="s">
        <v>8</v>
      </c>
      <c r="E2" s="26">
        <v>120</v>
      </c>
      <c r="F2" s="26">
        <v>0</v>
      </c>
      <c r="G2" s="26">
        <v>127.24</v>
      </c>
      <c r="H2" s="26">
        <v>114.09</v>
      </c>
      <c r="I2" s="26">
        <v>120</v>
      </c>
      <c r="J2" s="26">
        <v>96.66</v>
      </c>
      <c r="K2" s="26">
        <f t="shared" ref="K2:K19" si="0">SUM(E2:J2)</f>
        <v>577.99</v>
      </c>
      <c r="L2" s="26">
        <f t="shared" ref="L2:L19" si="1">LARGE($E2:$J2,1)+ LARGE($E2:$J2,2)+ LARGE($E2:$J2,3)+ LARGE($E2:$J2,4)+ LARGE($E2:$J2,5)</f>
        <v>577.99</v>
      </c>
    </row>
    <row r="3" spans="1:12" s="27" customFormat="1" x14ac:dyDescent="0.25">
      <c r="A3" s="27">
        <f t="shared" ref="A3:A23" si="2">A2+1</f>
        <v>2</v>
      </c>
      <c r="B3" s="27" t="s">
        <v>102</v>
      </c>
      <c r="C3" s="27">
        <v>1965</v>
      </c>
      <c r="D3" s="27" t="s">
        <v>45</v>
      </c>
      <c r="E3" s="28">
        <v>130</v>
      </c>
      <c r="F3" s="28">
        <v>0</v>
      </c>
      <c r="G3" s="28">
        <v>126.35</v>
      </c>
      <c r="H3" s="28">
        <v>0</v>
      </c>
      <c r="I3" s="28">
        <v>128.02000000000001</v>
      </c>
      <c r="J3" s="28">
        <v>130</v>
      </c>
      <c r="K3" s="26">
        <f t="shared" si="0"/>
        <v>514.37</v>
      </c>
      <c r="L3" s="26">
        <f t="shared" si="1"/>
        <v>514.37</v>
      </c>
    </row>
    <row r="4" spans="1:12" s="27" customFormat="1" x14ac:dyDescent="0.25">
      <c r="A4" s="27">
        <f t="shared" si="2"/>
        <v>3</v>
      </c>
      <c r="B4" s="27" t="s">
        <v>18</v>
      </c>
      <c r="C4" s="27">
        <v>2002</v>
      </c>
      <c r="D4" s="27" t="s">
        <v>9</v>
      </c>
      <c r="E4" s="28">
        <v>114.46</v>
      </c>
      <c r="F4" s="28">
        <v>0</v>
      </c>
      <c r="G4" s="28">
        <v>0</v>
      </c>
      <c r="H4" s="28">
        <v>130</v>
      </c>
      <c r="I4" s="28">
        <v>118.71</v>
      </c>
      <c r="J4" s="28">
        <v>120</v>
      </c>
      <c r="K4" s="26">
        <f t="shared" si="0"/>
        <v>483.16999999999996</v>
      </c>
      <c r="L4" s="26">
        <f t="shared" si="1"/>
        <v>483.16999999999996</v>
      </c>
    </row>
    <row r="5" spans="1:12" x14ac:dyDescent="0.25">
      <c r="A5" s="8">
        <f t="shared" si="2"/>
        <v>4</v>
      </c>
      <c r="B5" s="13" t="s">
        <v>103</v>
      </c>
      <c r="C5" s="13">
        <v>1986</v>
      </c>
      <c r="D5" s="13" t="s">
        <v>131</v>
      </c>
      <c r="E5" s="12">
        <v>113.89</v>
      </c>
      <c r="F5" s="12">
        <v>0</v>
      </c>
      <c r="G5" s="12">
        <v>111.3</v>
      </c>
      <c r="H5" s="12">
        <v>0</v>
      </c>
      <c r="I5" s="12">
        <v>108.02</v>
      </c>
      <c r="J5" s="12">
        <v>113.92</v>
      </c>
      <c r="K5" s="10">
        <f t="shared" si="0"/>
        <v>447.13</v>
      </c>
      <c r="L5" s="10">
        <f t="shared" si="1"/>
        <v>447.13</v>
      </c>
    </row>
    <row r="6" spans="1:12" x14ac:dyDescent="0.25">
      <c r="A6" s="8">
        <f t="shared" si="2"/>
        <v>5</v>
      </c>
      <c r="B6" s="13" t="s">
        <v>108</v>
      </c>
      <c r="C6" s="13">
        <v>2006</v>
      </c>
      <c r="D6" s="13" t="s">
        <v>67</v>
      </c>
      <c r="E6" s="12">
        <v>83.53</v>
      </c>
      <c r="F6" s="12">
        <v>0</v>
      </c>
      <c r="G6" s="12">
        <v>110</v>
      </c>
      <c r="H6" s="12">
        <v>0</v>
      </c>
      <c r="I6" s="12">
        <v>110</v>
      </c>
      <c r="J6" s="12">
        <v>110</v>
      </c>
      <c r="K6" s="10">
        <f t="shared" si="0"/>
        <v>413.53</v>
      </c>
      <c r="L6" s="10">
        <f t="shared" si="1"/>
        <v>413.53</v>
      </c>
    </row>
    <row r="7" spans="1:12" x14ac:dyDescent="0.25">
      <c r="A7" s="8">
        <f t="shared" si="2"/>
        <v>6</v>
      </c>
      <c r="B7" s="8" t="s">
        <v>98</v>
      </c>
      <c r="C7" s="8">
        <v>1987</v>
      </c>
      <c r="E7" s="9">
        <v>125.44</v>
      </c>
      <c r="F7" s="9">
        <v>150</v>
      </c>
      <c r="G7" s="9">
        <v>125.19</v>
      </c>
      <c r="H7" s="9">
        <v>0</v>
      </c>
      <c r="I7" s="9">
        <v>0</v>
      </c>
      <c r="J7" s="9">
        <v>0</v>
      </c>
      <c r="K7" s="10">
        <f t="shared" si="0"/>
        <v>400.63</v>
      </c>
      <c r="L7" s="10">
        <f t="shared" si="1"/>
        <v>400.63</v>
      </c>
    </row>
    <row r="8" spans="1:12" x14ac:dyDescent="0.25">
      <c r="A8" s="8">
        <f t="shared" si="2"/>
        <v>7</v>
      </c>
      <c r="B8" s="13" t="s">
        <v>20</v>
      </c>
      <c r="C8" s="13">
        <v>2007</v>
      </c>
      <c r="D8" s="13" t="s">
        <v>9</v>
      </c>
      <c r="E8" s="12">
        <v>96.99</v>
      </c>
      <c r="F8" s="12">
        <v>0</v>
      </c>
      <c r="G8" s="12">
        <v>98.15</v>
      </c>
      <c r="H8" s="12">
        <v>0</v>
      </c>
      <c r="I8" s="12">
        <v>95.57</v>
      </c>
      <c r="J8" s="12">
        <v>97.14</v>
      </c>
      <c r="K8" s="10">
        <f t="shared" si="0"/>
        <v>387.84999999999997</v>
      </c>
      <c r="L8" s="10">
        <f t="shared" si="1"/>
        <v>387.85</v>
      </c>
    </row>
    <row r="9" spans="1:12" x14ac:dyDescent="0.25">
      <c r="A9" s="8">
        <f t="shared" si="2"/>
        <v>8</v>
      </c>
      <c r="B9" s="8" t="s">
        <v>104</v>
      </c>
      <c r="C9" s="8">
        <v>2005</v>
      </c>
      <c r="D9" s="8" t="s">
        <v>9</v>
      </c>
      <c r="E9" s="9">
        <v>110</v>
      </c>
      <c r="F9" s="9">
        <v>0</v>
      </c>
      <c r="G9" s="9">
        <v>0</v>
      </c>
      <c r="H9" s="9">
        <v>0</v>
      </c>
      <c r="I9" s="9">
        <v>94.34</v>
      </c>
      <c r="J9" s="9">
        <v>97.18</v>
      </c>
      <c r="K9" s="10">
        <f t="shared" si="0"/>
        <v>301.52</v>
      </c>
      <c r="L9" s="10">
        <f t="shared" si="1"/>
        <v>301.52</v>
      </c>
    </row>
    <row r="10" spans="1:12" x14ac:dyDescent="0.25">
      <c r="A10" s="8">
        <f t="shared" si="2"/>
        <v>9</v>
      </c>
      <c r="B10" s="13" t="s">
        <v>101</v>
      </c>
      <c r="C10" s="13">
        <v>1991</v>
      </c>
      <c r="D10" s="13" t="s">
        <v>7</v>
      </c>
      <c r="E10" s="12">
        <v>150</v>
      </c>
      <c r="F10" s="12">
        <v>0</v>
      </c>
      <c r="G10" s="12">
        <v>150</v>
      </c>
      <c r="H10" s="12">
        <v>0</v>
      </c>
      <c r="I10" s="9">
        <v>0</v>
      </c>
      <c r="J10" s="9">
        <v>0</v>
      </c>
      <c r="K10" s="10">
        <f t="shared" si="0"/>
        <v>300</v>
      </c>
      <c r="L10" s="10">
        <f t="shared" si="1"/>
        <v>300</v>
      </c>
    </row>
    <row r="11" spans="1:12" x14ac:dyDescent="0.25">
      <c r="A11" s="8">
        <f t="shared" si="2"/>
        <v>10</v>
      </c>
      <c r="B11" s="13" t="s">
        <v>105</v>
      </c>
      <c r="C11" s="13">
        <v>2013</v>
      </c>
      <c r="D11" s="13"/>
      <c r="E11" s="12">
        <v>105</v>
      </c>
      <c r="F11" s="12">
        <v>0</v>
      </c>
      <c r="G11" s="12">
        <v>61.29</v>
      </c>
      <c r="H11" s="12">
        <v>0</v>
      </c>
      <c r="I11" s="12">
        <v>66</v>
      </c>
      <c r="J11" s="12">
        <v>66.040000000000006</v>
      </c>
      <c r="K11" s="10">
        <f t="shared" si="0"/>
        <v>298.33</v>
      </c>
      <c r="L11" s="10">
        <f t="shared" si="1"/>
        <v>298.33000000000004</v>
      </c>
    </row>
    <row r="12" spans="1:12" x14ac:dyDescent="0.25">
      <c r="A12" s="8">
        <f t="shared" si="2"/>
        <v>11</v>
      </c>
      <c r="B12" s="13" t="s">
        <v>132</v>
      </c>
      <c r="C12" s="13">
        <v>1982</v>
      </c>
      <c r="D12" s="13" t="s">
        <v>133</v>
      </c>
      <c r="E12" s="12">
        <v>0</v>
      </c>
      <c r="F12" s="12">
        <v>0</v>
      </c>
      <c r="G12" s="12">
        <v>130</v>
      </c>
      <c r="H12" s="12">
        <v>0</v>
      </c>
      <c r="I12" s="12">
        <v>130</v>
      </c>
      <c r="J12" s="12">
        <v>0</v>
      </c>
      <c r="K12" s="10">
        <f t="shared" si="0"/>
        <v>260</v>
      </c>
      <c r="L12" s="10">
        <f t="shared" si="1"/>
        <v>260</v>
      </c>
    </row>
    <row r="13" spans="1:12" x14ac:dyDescent="0.25">
      <c r="A13" s="8">
        <f t="shared" si="2"/>
        <v>12</v>
      </c>
      <c r="B13" s="8" t="s">
        <v>26</v>
      </c>
      <c r="C13" s="8">
        <v>1973</v>
      </c>
      <c r="D13" s="8" t="s">
        <v>30</v>
      </c>
      <c r="E13" s="9">
        <v>128.99</v>
      </c>
      <c r="F13" s="12">
        <v>120</v>
      </c>
      <c r="G13" s="9">
        <v>0</v>
      </c>
      <c r="H13" s="9">
        <v>0</v>
      </c>
      <c r="I13" s="9">
        <v>0</v>
      </c>
      <c r="J13" s="9">
        <v>0</v>
      </c>
      <c r="K13" s="10">
        <f t="shared" si="0"/>
        <v>248.99</v>
      </c>
      <c r="L13" s="10">
        <f t="shared" si="1"/>
        <v>248.99</v>
      </c>
    </row>
    <row r="14" spans="1:12" x14ac:dyDescent="0.25">
      <c r="A14" s="8">
        <f t="shared" si="2"/>
        <v>13</v>
      </c>
      <c r="B14" s="8" t="s">
        <v>135</v>
      </c>
      <c r="C14" s="8">
        <v>1977</v>
      </c>
      <c r="D14" s="8" t="s">
        <v>136</v>
      </c>
      <c r="E14" s="9">
        <v>0</v>
      </c>
      <c r="F14" s="9">
        <v>0</v>
      </c>
      <c r="G14" s="9">
        <v>118.95</v>
      </c>
      <c r="H14" s="9">
        <v>0</v>
      </c>
      <c r="I14" s="9">
        <v>116.22</v>
      </c>
      <c r="J14" s="9">
        <v>0</v>
      </c>
      <c r="K14" s="10">
        <f t="shared" si="0"/>
        <v>235.17000000000002</v>
      </c>
      <c r="L14" s="10">
        <f t="shared" si="1"/>
        <v>235.17000000000002</v>
      </c>
    </row>
    <row r="15" spans="1:12" x14ac:dyDescent="0.25">
      <c r="A15" s="8">
        <f t="shared" si="2"/>
        <v>14</v>
      </c>
      <c r="B15" s="8" t="s">
        <v>107</v>
      </c>
      <c r="C15" s="8">
        <v>1984</v>
      </c>
      <c r="D15" s="8" t="s">
        <v>92</v>
      </c>
      <c r="E15" s="9">
        <v>0</v>
      </c>
      <c r="F15" s="9">
        <v>83.69</v>
      </c>
      <c r="G15" s="9">
        <v>0</v>
      </c>
      <c r="H15" s="9">
        <v>120</v>
      </c>
      <c r="I15" s="9">
        <v>0</v>
      </c>
      <c r="J15" s="9">
        <v>0</v>
      </c>
      <c r="K15" s="10">
        <f t="shared" si="0"/>
        <v>203.69</v>
      </c>
      <c r="L15" s="10">
        <f t="shared" si="1"/>
        <v>203.69</v>
      </c>
    </row>
    <row r="16" spans="1:12" x14ac:dyDescent="0.25">
      <c r="A16" s="8">
        <f t="shared" si="2"/>
        <v>15</v>
      </c>
      <c r="B16" s="8" t="s">
        <v>172</v>
      </c>
      <c r="C16" s="8">
        <v>2006</v>
      </c>
      <c r="D16" s="8" t="s">
        <v>9</v>
      </c>
      <c r="E16" s="9">
        <v>0</v>
      </c>
      <c r="F16" s="9">
        <v>0</v>
      </c>
      <c r="G16" s="9">
        <v>0</v>
      </c>
      <c r="H16" s="9">
        <v>0</v>
      </c>
      <c r="I16" s="9">
        <v>105</v>
      </c>
      <c r="J16" s="9">
        <v>96.18</v>
      </c>
      <c r="K16" s="10">
        <f t="shared" si="0"/>
        <v>201.18</v>
      </c>
      <c r="L16" s="10">
        <f t="shared" si="1"/>
        <v>201.18</v>
      </c>
    </row>
    <row r="17" spans="1:12" x14ac:dyDescent="0.25">
      <c r="A17" s="8">
        <f t="shared" si="2"/>
        <v>16</v>
      </c>
      <c r="B17" s="13" t="s">
        <v>154</v>
      </c>
      <c r="C17" s="13">
        <v>1976</v>
      </c>
      <c r="D17" s="13" t="s">
        <v>148</v>
      </c>
      <c r="E17" s="12">
        <v>0</v>
      </c>
      <c r="F17" s="12">
        <v>0</v>
      </c>
      <c r="G17" s="12">
        <v>0</v>
      </c>
      <c r="H17" s="12">
        <v>150</v>
      </c>
      <c r="I17" s="12">
        <v>0</v>
      </c>
      <c r="J17" s="12">
        <v>0</v>
      </c>
      <c r="K17" s="10">
        <f t="shared" si="0"/>
        <v>150</v>
      </c>
      <c r="L17" s="10">
        <f t="shared" si="1"/>
        <v>150</v>
      </c>
    </row>
    <row r="18" spans="1:12" x14ac:dyDescent="0.25">
      <c r="A18" s="8">
        <f t="shared" si="2"/>
        <v>17</v>
      </c>
      <c r="B18" s="13" t="s">
        <v>134</v>
      </c>
      <c r="C18" s="13">
        <v>1984</v>
      </c>
      <c r="D18" s="13" t="s">
        <v>116</v>
      </c>
      <c r="E18" s="12">
        <v>0</v>
      </c>
      <c r="F18" s="12">
        <v>0</v>
      </c>
      <c r="G18" s="12">
        <v>120</v>
      </c>
      <c r="H18" s="12">
        <v>0</v>
      </c>
      <c r="I18" s="12">
        <v>0</v>
      </c>
      <c r="J18" s="12">
        <v>0</v>
      </c>
      <c r="K18" s="10">
        <f t="shared" si="0"/>
        <v>120</v>
      </c>
      <c r="L18" s="10">
        <f t="shared" si="1"/>
        <v>120</v>
      </c>
    </row>
    <row r="19" spans="1:12" x14ac:dyDescent="0.25">
      <c r="A19" s="8">
        <f t="shared" si="2"/>
        <v>18</v>
      </c>
      <c r="B19" s="8" t="s">
        <v>106</v>
      </c>
      <c r="C19" s="8">
        <v>1986</v>
      </c>
      <c r="D19" s="8" t="s">
        <v>7</v>
      </c>
      <c r="E19" s="9">
        <v>0</v>
      </c>
      <c r="F19" s="9">
        <v>104.51</v>
      </c>
      <c r="G19" s="9">
        <v>0</v>
      </c>
      <c r="H19" s="9">
        <v>0</v>
      </c>
      <c r="I19" s="9">
        <v>0</v>
      </c>
      <c r="J19" s="9">
        <v>0</v>
      </c>
      <c r="K19" s="10">
        <f t="shared" si="0"/>
        <v>104.51</v>
      </c>
      <c r="L19" s="10">
        <f t="shared" si="1"/>
        <v>104.51</v>
      </c>
    </row>
    <row r="20" spans="1:12" x14ac:dyDescent="0.25">
      <c r="A20" s="8">
        <f t="shared" si="2"/>
        <v>19</v>
      </c>
      <c r="B20" s="13" t="s">
        <v>137</v>
      </c>
      <c r="C20" s="13">
        <v>1982</v>
      </c>
      <c r="D20" s="13" t="s">
        <v>138</v>
      </c>
      <c r="E20" s="12">
        <v>0</v>
      </c>
      <c r="F20" s="12">
        <v>0</v>
      </c>
      <c r="G20" s="12">
        <v>100.68</v>
      </c>
      <c r="H20" s="12">
        <v>0</v>
      </c>
      <c r="I20" s="9">
        <v>0</v>
      </c>
      <c r="J20" s="9">
        <v>0</v>
      </c>
      <c r="K20" s="10">
        <f t="shared" ref="K20:K21" si="3">SUM(E20:J20)</f>
        <v>100.68</v>
      </c>
      <c r="L20" s="10">
        <f t="shared" ref="L20:L23" si="4">LARGE($E20:$J20,1)+ LARGE($E20:$J20,2)+ LARGE($E20:$J20,3)+ LARGE($E20:$J20,4)+ LARGE($E20:$J20,5)</f>
        <v>100.68</v>
      </c>
    </row>
    <row r="21" spans="1:12" x14ac:dyDescent="0.25">
      <c r="A21" s="8">
        <f t="shared" si="2"/>
        <v>20</v>
      </c>
      <c r="B21" s="8" t="s">
        <v>139</v>
      </c>
      <c r="C21" s="8">
        <v>1983</v>
      </c>
      <c r="D21" s="8" t="s">
        <v>140</v>
      </c>
      <c r="E21" s="9">
        <v>0</v>
      </c>
      <c r="F21" s="9">
        <v>0</v>
      </c>
      <c r="G21" s="9">
        <v>78.23</v>
      </c>
      <c r="H21" s="9">
        <v>0</v>
      </c>
      <c r="I21" s="9">
        <v>0</v>
      </c>
      <c r="J21" s="9">
        <v>0</v>
      </c>
      <c r="K21" s="10">
        <f t="shared" si="3"/>
        <v>78.23</v>
      </c>
      <c r="L21" s="10">
        <f t="shared" si="4"/>
        <v>78.23</v>
      </c>
    </row>
    <row r="22" spans="1:12" x14ac:dyDescent="0.25">
      <c r="A22" s="8">
        <f t="shared" si="2"/>
        <v>21</v>
      </c>
      <c r="B22" s="8" t="s">
        <v>109</v>
      </c>
      <c r="C22" s="8">
        <v>1982</v>
      </c>
      <c r="D22" s="8" t="s">
        <v>7</v>
      </c>
      <c r="E22" s="9">
        <v>76.17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 t="shared" ref="K22:K23" si="5">SUM(E22:J22)</f>
        <v>76.17</v>
      </c>
      <c r="L22" s="10">
        <f t="shared" si="4"/>
        <v>76.17</v>
      </c>
    </row>
    <row r="23" spans="1:12" x14ac:dyDescent="0.25">
      <c r="A23" s="8">
        <f t="shared" si="2"/>
        <v>22</v>
      </c>
      <c r="B23" s="8" t="s">
        <v>155</v>
      </c>
      <c r="C23" s="8">
        <v>1983</v>
      </c>
      <c r="D23" s="8" t="s">
        <v>7</v>
      </c>
      <c r="E23" s="9">
        <v>0</v>
      </c>
      <c r="F23" s="9">
        <v>0</v>
      </c>
      <c r="G23" s="9">
        <v>0</v>
      </c>
      <c r="H23" s="9">
        <v>50.34</v>
      </c>
      <c r="I23" s="9">
        <v>0</v>
      </c>
      <c r="J23" s="9">
        <v>0</v>
      </c>
      <c r="K23" s="10">
        <f t="shared" si="5"/>
        <v>50.34</v>
      </c>
      <c r="L23" s="10">
        <f t="shared" si="4"/>
        <v>50.34</v>
      </c>
    </row>
  </sheetData>
  <sortState ref="A2:L23">
    <sortCondition descending="1" ref="L2:L23"/>
  </sortState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100"/>
  <sheetViews>
    <sheetView workbookViewId="0"/>
  </sheetViews>
  <sheetFormatPr defaultRowHeight="15" x14ac:dyDescent="0.25"/>
  <cols>
    <col min="1" max="1" width="9.140625" style="8"/>
    <col min="2" max="2" width="22.85546875" style="8" bestFit="1" customWidth="1"/>
    <col min="3" max="3" width="10.85546875" style="8" customWidth="1"/>
    <col min="4" max="4" width="9.140625" style="8"/>
    <col min="5" max="9" width="10.28515625" style="9" bestFit="1" customWidth="1"/>
    <col min="10" max="10" width="10.28515625" style="9" customWidth="1"/>
    <col min="11" max="11" width="11.85546875" style="9" bestFit="1" customWidth="1"/>
    <col min="12" max="12" width="15.7109375" style="9" customWidth="1"/>
    <col min="13" max="16384" width="9.140625" style="8"/>
  </cols>
  <sheetData>
    <row r="1" spans="1:12" ht="39" x14ac:dyDescent="0.25">
      <c r="A1" s="16" t="s">
        <v>11</v>
      </c>
      <c r="B1" s="16" t="s">
        <v>0</v>
      </c>
      <c r="C1" s="17" t="s">
        <v>12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96</v>
      </c>
      <c r="K1" s="19" t="s">
        <v>13</v>
      </c>
      <c r="L1" s="20" t="s">
        <v>97</v>
      </c>
    </row>
    <row r="2" spans="1:12" s="27" customFormat="1" x14ac:dyDescent="0.25">
      <c r="A2" s="27">
        <v>1</v>
      </c>
      <c r="B2" s="27" t="s">
        <v>44</v>
      </c>
      <c r="C2" s="27">
        <v>1961</v>
      </c>
      <c r="D2" s="27" t="s">
        <v>45</v>
      </c>
      <c r="E2" s="28">
        <v>155.32</v>
      </c>
      <c r="F2" s="28">
        <v>0</v>
      </c>
      <c r="G2" s="28">
        <v>146.13999999999999</v>
      </c>
      <c r="H2" s="28">
        <v>159.1</v>
      </c>
      <c r="I2" s="28">
        <v>173.08</v>
      </c>
      <c r="J2" s="28">
        <v>176.22</v>
      </c>
      <c r="K2" s="28">
        <f t="shared" ref="K2:K33" si="0">SUM(E2:J2)</f>
        <v>809.86</v>
      </c>
      <c r="L2" s="28">
        <f t="shared" ref="L2:L33" si="1">LARGE($E2:$J2,1)+ LARGE($E2:$J2,2)+ LARGE($E2:$J2,3)+ LARGE($E2:$J2,4)+ LARGE($E2:$J2,5)</f>
        <v>809.86</v>
      </c>
    </row>
    <row r="3" spans="1:12" x14ac:dyDescent="0.25">
      <c r="A3" s="8">
        <f>A2+1</f>
        <v>2</v>
      </c>
      <c r="B3" s="8" t="s">
        <v>91</v>
      </c>
      <c r="C3" s="8">
        <v>1984</v>
      </c>
      <c r="D3" s="8" t="s">
        <v>92</v>
      </c>
      <c r="E3" s="9">
        <v>0</v>
      </c>
      <c r="F3" s="9">
        <v>134.79</v>
      </c>
      <c r="G3" s="9">
        <v>134.18</v>
      </c>
      <c r="H3" s="9">
        <v>142.47</v>
      </c>
      <c r="I3" s="9">
        <v>143.79</v>
      </c>
      <c r="J3" s="9">
        <v>150.47</v>
      </c>
      <c r="K3" s="9">
        <f t="shared" si="0"/>
        <v>705.7</v>
      </c>
      <c r="L3" s="9">
        <f t="shared" si="1"/>
        <v>705.7</v>
      </c>
    </row>
    <row r="4" spans="1:12" x14ac:dyDescent="0.25">
      <c r="A4" s="8">
        <f t="shared" ref="A4:A67" si="2">A3+1</f>
        <v>3</v>
      </c>
      <c r="B4" s="8" t="s">
        <v>35</v>
      </c>
      <c r="C4" s="8">
        <v>1984</v>
      </c>
      <c r="D4" s="8" t="s">
        <v>36</v>
      </c>
      <c r="E4" s="9">
        <v>143.72999999999999</v>
      </c>
      <c r="F4" s="9">
        <v>0</v>
      </c>
      <c r="G4" s="9">
        <v>142.74</v>
      </c>
      <c r="H4" s="9">
        <v>139.61000000000001</v>
      </c>
      <c r="I4" s="9">
        <v>136.34</v>
      </c>
      <c r="J4" s="9">
        <v>142</v>
      </c>
      <c r="K4" s="9">
        <f t="shared" si="0"/>
        <v>704.42000000000007</v>
      </c>
      <c r="L4" s="9">
        <f t="shared" si="1"/>
        <v>704.42000000000007</v>
      </c>
    </row>
    <row r="5" spans="1:12" x14ac:dyDescent="0.25">
      <c r="A5" s="8">
        <f t="shared" si="2"/>
        <v>4</v>
      </c>
      <c r="B5" s="8" t="s">
        <v>40</v>
      </c>
      <c r="C5" s="8">
        <v>1994</v>
      </c>
      <c r="E5" s="9">
        <v>137.09</v>
      </c>
      <c r="F5" s="9">
        <v>130.19999999999999</v>
      </c>
      <c r="G5" s="9">
        <v>132.55000000000001</v>
      </c>
      <c r="H5" s="9">
        <v>136.94999999999999</v>
      </c>
      <c r="I5" s="9">
        <v>142.01</v>
      </c>
      <c r="J5" s="9">
        <v>145.63</v>
      </c>
      <c r="K5" s="9">
        <f t="shared" si="0"/>
        <v>824.43</v>
      </c>
      <c r="L5" s="9">
        <f t="shared" si="1"/>
        <v>694.23</v>
      </c>
    </row>
    <row r="6" spans="1:12" x14ac:dyDescent="0.25">
      <c r="A6" s="8">
        <f t="shared" si="2"/>
        <v>5</v>
      </c>
      <c r="B6" s="8" t="s">
        <v>37</v>
      </c>
      <c r="C6" s="8">
        <v>1985</v>
      </c>
      <c r="D6" s="8" t="s">
        <v>38</v>
      </c>
      <c r="E6" s="9">
        <v>141.06</v>
      </c>
      <c r="F6" s="9">
        <v>135.22</v>
      </c>
      <c r="G6" s="9">
        <v>137.32</v>
      </c>
      <c r="H6" s="9">
        <v>130.53</v>
      </c>
      <c r="I6" s="9">
        <v>140.59</v>
      </c>
      <c r="J6" s="9">
        <v>139.88</v>
      </c>
      <c r="K6" s="9">
        <f t="shared" si="0"/>
        <v>824.6</v>
      </c>
      <c r="L6" s="9">
        <f t="shared" si="1"/>
        <v>694.06999999999994</v>
      </c>
    </row>
    <row r="7" spans="1:12" x14ac:dyDescent="0.25">
      <c r="A7" s="8">
        <f t="shared" si="2"/>
        <v>6</v>
      </c>
      <c r="B7" s="8" t="s">
        <v>53</v>
      </c>
      <c r="C7" s="8">
        <v>1987</v>
      </c>
      <c r="D7" s="8" t="s">
        <v>54</v>
      </c>
      <c r="E7" s="9">
        <v>124.1</v>
      </c>
      <c r="F7" s="9">
        <v>125.52</v>
      </c>
      <c r="G7" s="9">
        <v>120.99</v>
      </c>
      <c r="H7" s="9">
        <v>123.14</v>
      </c>
      <c r="I7" s="9">
        <v>125.56</v>
      </c>
      <c r="J7" s="9">
        <v>126.32</v>
      </c>
      <c r="K7" s="9">
        <f t="shared" si="0"/>
        <v>745.62999999999988</v>
      </c>
      <c r="L7" s="9">
        <f t="shared" si="1"/>
        <v>624.64</v>
      </c>
    </row>
    <row r="8" spans="1:12" x14ac:dyDescent="0.25">
      <c r="A8" s="8">
        <f t="shared" si="2"/>
        <v>7</v>
      </c>
      <c r="B8" s="8" t="s">
        <v>47</v>
      </c>
      <c r="C8" s="8">
        <v>1985</v>
      </c>
      <c r="D8" s="8" t="s">
        <v>48</v>
      </c>
      <c r="E8" s="9">
        <v>128.05000000000001</v>
      </c>
      <c r="F8" s="9">
        <v>120.77</v>
      </c>
      <c r="G8" s="9">
        <v>124.71</v>
      </c>
      <c r="H8" s="9">
        <v>127.64</v>
      </c>
      <c r="I8" s="9">
        <v>93.15</v>
      </c>
      <c r="J8" s="9">
        <v>0</v>
      </c>
      <c r="K8" s="9">
        <f t="shared" si="0"/>
        <v>594.31999999999994</v>
      </c>
      <c r="L8" s="9">
        <f t="shared" si="1"/>
        <v>594.31999999999994</v>
      </c>
    </row>
    <row r="9" spans="1:12" x14ac:dyDescent="0.25">
      <c r="A9" s="8">
        <f t="shared" si="2"/>
        <v>8</v>
      </c>
      <c r="B9" s="8" t="s">
        <v>14</v>
      </c>
      <c r="C9" s="8">
        <v>1961</v>
      </c>
      <c r="D9" s="8" t="s">
        <v>7</v>
      </c>
      <c r="E9" s="9">
        <v>116.24</v>
      </c>
      <c r="F9" s="9">
        <v>0</v>
      </c>
      <c r="G9" s="9">
        <v>112.44</v>
      </c>
      <c r="H9" s="9">
        <v>99.43</v>
      </c>
      <c r="I9" s="9">
        <v>120.65</v>
      </c>
      <c r="J9" s="9">
        <v>133.84</v>
      </c>
      <c r="K9" s="9">
        <f t="shared" si="0"/>
        <v>582.6</v>
      </c>
      <c r="L9" s="9">
        <f t="shared" si="1"/>
        <v>582.6</v>
      </c>
    </row>
    <row r="10" spans="1:12" x14ac:dyDescent="0.25">
      <c r="A10" s="8">
        <f t="shared" si="2"/>
        <v>9</v>
      </c>
      <c r="B10" s="8" t="s">
        <v>32</v>
      </c>
      <c r="C10" s="8">
        <v>1987</v>
      </c>
      <c r="E10" s="9">
        <v>98.01</v>
      </c>
      <c r="F10" s="9">
        <v>123.92</v>
      </c>
      <c r="G10" s="9">
        <v>94.31</v>
      </c>
      <c r="H10" s="9">
        <v>109.77</v>
      </c>
      <c r="I10" s="9">
        <v>112.67</v>
      </c>
      <c r="J10" s="9">
        <v>111.95</v>
      </c>
      <c r="K10" s="9">
        <f t="shared" si="0"/>
        <v>650.63</v>
      </c>
      <c r="L10" s="9">
        <f t="shared" si="1"/>
        <v>556.32000000000005</v>
      </c>
    </row>
    <row r="11" spans="1:12" x14ac:dyDescent="0.25">
      <c r="A11" s="8">
        <f t="shared" si="2"/>
        <v>10</v>
      </c>
      <c r="B11" s="8" t="s">
        <v>64</v>
      </c>
      <c r="C11" s="8">
        <v>1995</v>
      </c>
      <c r="D11" s="8" t="s">
        <v>21</v>
      </c>
      <c r="E11" s="9">
        <v>111.5</v>
      </c>
      <c r="F11" s="9">
        <v>100.24</v>
      </c>
      <c r="G11" s="9">
        <v>120.59</v>
      </c>
      <c r="H11" s="9">
        <v>89.53</v>
      </c>
      <c r="I11" s="9">
        <v>120.59</v>
      </c>
      <c r="J11" s="9">
        <v>0</v>
      </c>
      <c r="K11" s="9">
        <f t="shared" si="0"/>
        <v>542.45000000000005</v>
      </c>
      <c r="L11" s="9">
        <f t="shared" si="1"/>
        <v>542.45000000000005</v>
      </c>
    </row>
    <row r="12" spans="1:12" x14ac:dyDescent="0.25">
      <c r="A12" s="8">
        <f t="shared" si="2"/>
        <v>11</v>
      </c>
      <c r="B12" s="8" t="s">
        <v>16</v>
      </c>
      <c r="C12" s="8">
        <v>1968</v>
      </c>
      <c r="D12" s="8" t="s">
        <v>17</v>
      </c>
      <c r="E12" s="9">
        <v>136.84</v>
      </c>
      <c r="F12" s="9">
        <v>132.80000000000001</v>
      </c>
      <c r="G12" s="9">
        <v>0</v>
      </c>
      <c r="H12" s="9">
        <v>0</v>
      </c>
      <c r="I12" s="9">
        <v>127.56</v>
      </c>
      <c r="J12" s="9">
        <v>140.59</v>
      </c>
      <c r="K12" s="9">
        <f t="shared" si="0"/>
        <v>537.79</v>
      </c>
      <c r="L12" s="9">
        <f t="shared" si="1"/>
        <v>537.79</v>
      </c>
    </row>
    <row r="13" spans="1:12" x14ac:dyDescent="0.25">
      <c r="A13" s="8">
        <f t="shared" si="2"/>
        <v>12</v>
      </c>
      <c r="B13" s="8" t="s">
        <v>41</v>
      </c>
      <c r="C13" s="8">
        <v>1987</v>
      </c>
      <c r="E13" s="9">
        <v>136.41</v>
      </c>
      <c r="F13" s="9">
        <v>0</v>
      </c>
      <c r="G13" s="9">
        <v>133.44</v>
      </c>
      <c r="H13" s="9">
        <v>117.82</v>
      </c>
      <c r="I13" s="9">
        <v>143.6</v>
      </c>
      <c r="J13" s="9">
        <v>0</v>
      </c>
      <c r="K13" s="9">
        <f t="shared" si="0"/>
        <v>531.27</v>
      </c>
      <c r="L13" s="9">
        <f t="shared" si="1"/>
        <v>531.27</v>
      </c>
    </row>
    <row r="14" spans="1:12" x14ac:dyDescent="0.25">
      <c r="A14" s="8">
        <f t="shared" si="2"/>
        <v>13</v>
      </c>
      <c r="B14" s="8" t="s">
        <v>10</v>
      </c>
      <c r="C14" s="8">
        <v>2004</v>
      </c>
      <c r="D14" s="8" t="s">
        <v>9</v>
      </c>
      <c r="E14" s="9">
        <v>116.25</v>
      </c>
      <c r="F14" s="9">
        <v>0</v>
      </c>
      <c r="G14" s="9">
        <v>118.09</v>
      </c>
      <c r="H14" s="9">
        <v>67.67</v>
      </c>
      <c r="I14" s="9">
        <v>116.74</v>
      </c>
      <c r="J14" s="9">
        <v>110.82</v>
      </c>
      <c r="K14" s="9">
        <f t="shared" si="0"/>
        <v>529.56999999999994</v>
      </c>
      <c r="L14" s="9">
        <f t="shared" si="1"/>
        <v>529.56999999999994</v>
      </c>
    </row>
    <row r="15" spans="1:12" x14ac:dyDescent="0.25">
      <c r="A15" s="8">
        <f t="shared" si="2"/>
        <v>14</v>
      </c>
      <c r="B15" s="8" t="s">
        <v>81</v>
      </c>
      <c r="C15" s="8">
        <v>1982</v>
      </c>
      <c r="D15" s="8" t="s">
        <v>82</v>
      </c>
      <c r="E15" s="9">
        <v>89.9</v>
      </c>
      <c r="F15" s="9">
        <v>0</v>
      </c>
      <c r="G15" s="9">
        <v>89.54</v>
      </c>
      <c r="H15" s="9">
        <v>76.760000000000005</v>
      </c>
      <c r="I15" s="9">
        <v>98.61</v>
      </c>
      <c r="J15" s="9">
        <v>110.82</v>
      </c>
      <c r="K15" s="9">
        <f t="shared" si="0"/>
        <v>465.63</v>
      </c>
      <c r="L15" s="9">
        <f t="shared" si="1"/>
        <v>465.63000000000005</v>
      </c>
    </row>
    <row r="16" spans="1:12" x14ac:dyDescent="0.25">
      <c r="A16" s="8">
        <f t="shared" si="2"/>
        <v>15</v>
      </c>
      <c r="B16" s="8" t="s">
        <v>24</v>
      </c>
      <c r="C16" s="8">
        <v>1972</v>
      </c>
      <c r="D16" s="8" t="s">
        <v>8</v>
      </c>
      <c r="E16" s="9">
        <v>124.36</v>
      </c>
      <c r="F16" s="9">
        <v>0</v>
      </c>
      <c r="G16" s="9">
        <v>0</v>
      </c>
      <c r="H16" s="9">
        <v>91.54</v>
      </c>
      <c r="I16" s="9">
        <v>118.88</v>
      </c>
      <c r="J16" s="9">
        <v>123.38</v>
      </c>
      <c r="K16" s="9">
        <f t="shared" si="0"/>
        <v>458.15999999999997</v>
      </c>
      <c r="L16" s="9">
        <f t="shared" si="1"/>
        <v>458.16</v>
      </c>
    </row>
    <row r="17" spans="1:12" x14ac:dyDescent="0.25">
      <c r="A17" s="8">
        <f t="shared" si="2"/>
        <v>16</v>
      </c>
      <c r="B17" s="8" t="s">
        <v>15</v>
      </c>
      <c r="C17" s="8">
        <v>1970</v>
      </c>
      <c r="D17" s="8" t="s">
        <v>7</v>
      </c>
      <c r="E17" s="9">
        <v>101.13</v>
      </c>
      <c r="F17" s="9">
        <v>0</v>
      </c>
      <c r="G17" s="9">
        <v>97.9</v>
      </c>
      <c r="H17" s="9">
        <v>0</v>
      </c>
      <c r="I17" s="9">
        <v>108.6</v>
      </c>
      <c r="J17" s="9">
        <v>120.99</v>
      </c>
      <c r="K17" s="9">
        <f t="shared" si="0"/>
        <v>428.62</v>
      </c>
      <c r="L17" s="9">
        <f t="shared" si="1"/>
        <v>428.62</v>
      </c>
    </row>
    <row r="18" spans="1:12" x14ac:dyDescent="0.25">
      <c r="A18" s="8">
        <f t="shared" si="2"/>
        <v>17</v>
      </c>
      <c r="B18" s="8" t="s">
        <v>27</v>
      </c>
      <c r="C18" s="8">
        <v>1982</v>
      </c>
      <c r="D18" s="8" t="s">
        <v>28</v>
      </c>
      <c r="E18" s="9">
        <v>148.13999999999999</v>
      </c>
      <c r="F18" s="9">
        <v>0</v>
      </c>
      <c r="G18" s="9">
        <v>141.76</v>
      </c>
      <c r="H18" s="9">
        <v>0</v>
      </c>
      <c r="I18" s="9">
        <v>132.04</v>
      </c>
      <c r="J18" s="9">
        <v>0</v>
      </c>
      <c r="K18" s="9">
        <f t="shared" si="0"/>
        <v>421.93999999999994</v>
      </c>
      <c r="L18" s="9">
        <f t="shared" si="1"/>
        <v>421.93999999999994</v>
      </c>
    </row>
    <row r="19" spans="1:12" x14ac:dyDescent="0.25">
      <c r="A19" s="8">
        <f t="shared" si="2"/>
        <v>18</v>
      </c>
      <c r="B19" s="8" t="s">
        <v>42</v>
      </c>
      <c r="C19" s="8">
        <v>1982</v>
      </c>
      <c r="D19" s="8" t="s">
        <v>43</v>
      </c>
      <c r="E19" s="9">
        <v>137.79</v>
      </c>
      <c r="F19" s="9">
        <v>0</v>
      </c>
      <c r="G19" s="9">
        <v>132.1</v>
      </c>
      <c r="H19" s="9">
        <v>0</v>
      </c>
      <c r="I19" s="9">
        <v>138.69</v>
      </c>
      <c r="J19" s="9">
        <v>0</v>
      </c>
      <c r="K19" s="9">
        <f t="shared" si="0"/>
        <v>408.58</v>
      </c>
      <c r="L19" s="9">
        <f t="shared" si="1"/>
        <v>408.58000000000004</v>
      </c>
    </row>
    <row r="20" spans="1:12" x14ac:dyDescent="0.25">
      <c r="A20" s="8">
        <f t="shared" si="2"/>
        <v>19</v>
      </c>
      <c r="B20" s="8" t="s">
        <v>51</v>
      </c>
      <c r="C20" s="8">
        <v>1976</v>
      </c>
      <c r="D20" s="8" t="s">
        <v>52</v>
      </c>
      <c r="E20" s="9">
        <v>132.72999999999999</v>
      </c>
      <c r="F20" s="9">
        <v>0</v>
      </c>
      <c r="G20" s="9">
        <v>123.47</v>
      </c>
      <c r="H20" s="9">
        <v>0</v>
      </c>
      <c r="I20" s="9">
        <v>147.91</v>
      </c>
      <c r="J20" s="9">
        <v>0</v>
      </c>
      <c r="K20" s="9">
        <f t="shared" si="0"/>
        <v>404.11</v>
      </c>
      <c r="L20" s="9">
        <f t="shared" si="1"/>
        <v>404.11</v>
      </c>
    </row>
    <row r="21" spans="1:12" x14ac:dyDescent="0.25">
      <c r="A21" s="8">
        <f t="shared" si="2"/>
        <v>20</v>
      </c>
      <c r="B21" s="8" t="s">
        <v>49</v>
      </c>
      <c r="C21" s="8">
        <v>1988</v>
      </c>
      <c r="D21" s="8" t="s">
        <v>50</v>
      </c>
      <c r="E21" s="9">
        <v>127.06</v>
      </c>
      <c r="F21" s="9">
        <v>0</v>
      </c>
      <c r="G21" s="9">
        <v>0</v>
      </c>
      <c r="H21" s="9">
        <v>132.13999999999999</v>
      </c>
      <c r="I21" s="9">
        <v>134.75</v>
      </c>
      <c r="J21" s="9">
        <v>0</v>
      </c>
      <c r="K21" s="9">
        <f t="shared" si="0"/>
        <v>393.95</v>
      </c>
      <c r="L21" s="9">
        <f t="shared" si="1"/>
        <v>393.95</v>
      </c>
    </row>
    <row r="22" spans="1:12" x14ac:dyDescent="0.25">
      <c r="A22" s="8">
        <f t="shared" si="2"/>
        <v>21</v>
      </c>
      <c r="B22" s="8" t="s">
        <v>88</v>
      </c>
      <c r="C22" s="8">
        <v>1970</v>
      </c>
      <c r="D22" s="8" t="s">
        <v>21</v>
      </c>
      <c r="E22" s="9">
        <v>0</v>
      </c>
      <c r="F22" s="9">
        <v>93.05</v>
      </c>
      <c r="G22" s="9">
        <v>89.56</v>
      </c>
      <c r="H22" s="9">
        <v>98.08</v>
      </c>
      <c r="I22" s="9">
        <v>98.69</v>
      </c>
      <c r="J22" s="9">
        <v>0</v>
      </c>
      <c r="K22" s="9">
        <f t="shared" si="0"/>
        <v>379.38</v>
      </c>
      <c r="L22" s="9">
        <f t="shared" si="1"/>
        <v>379.38</v>
      </c>
    </row>
    <row r="23" spans="1:12" x14ac:dyDescent="0.25">
      <c r="A23" s="8">
        <f t="shared" si="2"/>
        <v>22</v>
      </c>
      <c r="B23" s="8" t="s">
        <v>61</v>
      </c>
      <c r="C23" s="8">
        <v>1979</v>
      </c>
      <c r="E23" s="9">
        <v>120.26</v>
      </c>
      <c r="F23" s="9">
        <v>124.18</v>
      </c>
      <c r="G23" s="9">
        <v>129.16999999999999</v>
      </c>
      <c r="H23" s="9">
        <v>0</v>
      </c>
      <c r="I23" s="9">
        <v>0</v>
      </c>
      <c r="J23" s="9">
        <v>0</v>
      </c>
      <c r="K23" s="9">
        <f t="shared" si="0"/>
        <v>373.61</v>
      </c>
      <c r="L23" s="9">
        <f t="shared" si="1"/>
        <v>373.61</v>
      </c>
    </row>
    <row r="24" spans="1:12" x14ac:dyDescent="0.25">
      <c r="A24" s="8">
        <f t="shared" si="2"/>
        <v>23</v>
      </c>
      <c r="B24" s="8" t="s">
        <v>31</v>
      </c>
      <c r="C24" s="8">
        <v>1991</v>
      </c>
      <c r="D24" s="8" t="s">
        <v>21</v>
      </c>
      <c r="E24" s="9">
        <v>117.59</v>
      </c>
      <c r="F24" s="9">
        <v>130.01</v>
      </c>
      <c r="G24" s="9">
        <v>0</v>
      </c>
      <c r="H24" s="9">
        <v>0</v>
      </c>
      <c r="I24" s="9">
        <v>122.85</v>
      </c>
      <c r="J24" s="9">
        <v>0</v>
      </c>
      <c r="K24" s="9">
        <f t="shared" si="0"/>
        <v>370.45</v>
      </c>
      <c r="L24" s="9">
        <f t="shared" si="1"/>
        <v>370.45</v>
      </c>
    </row>
    <row r="25" spans="1:12" x14ac:dyDescent="0.25">
      <c r="A25" s="8">
        <f t="shared" si="2"/>
        <v>24</v>
      </c>
      <c r="B25" s="8" t="s">
        <v>66</v>
      </c>
      <c r="C25" s="8">
        <v>2008</v>
      </c>
      <c r="D25" s="8" t="s">
        <v>67</v>
      </c>
      <c r="E25" s="9">
        <v>117.79</v>
      </c>
      <c r="F25" s="9">
        <v>0</v>
      </c>
      <c r="G25" s="9">
        <v>117.79</v>
      </c>
      <c r="H25" s="9">
        <v>0</v>
      </c>
      <c r="I25" s="9">
        <v>117.79</v>
      </c>
      <c r="J25" s="9">
        <v>0</v>
      </c>
      <c r="K25" s="9">
        <f t="shared" si="0"/>
        <v>353.37</v>
      </c>
      <c r="L25" s="9">
        <f t="shared" si="1"/>
        <v>353.37</v>
      </c>
    </row>
    <row r="26" spans="1:12" x14ac:dyDescent="0.25">
      <c r="A26" s="8">
        <f t="shared" si="2"/>
        <v>25</v>
      </c>
      <c r="B26" s="8" t="s">
        <v>78</v>
      </c>
      <c r="C26" s="8">
        <v>1969</v>
      </c>
      <c r="E26" s="9">
        <v>112.21</v>
      </c>
      <c r="F26" s="9">
        <v>0</v>
      </c>
      <c r="G26" s="9">
        <v>111.84</v>
      </c>
      <c r="H26" s="9">
        <v>0</v>
      </c>
      <c r="I26" s="9">
        <v>127.05</v>
      </c>
      <c r="J26" s="9">
        <v>0</v>
      </c>
      <c r="K26" s="9">
        <f t="shared" si="0"/>
        <v>351.1</v>
      </c>
      <c r="L26" s="9">
        <f t="shared" si="1"/>
        <v>351.1</v>
      </c>
    </row>
    <row r="27" spans="1:12" x14ac:dyDescent="0.25">
      <c r="A27" s="8">
        <f t="shared" si="2"/>
        <v>26</v>
      </c>
      <c r="B27" s="8" t="s">
        <v>73</v>
      </c>
      <c r="C27" s="8">
        <v>2008</v>
      </c>
      <c r="D27" s="8" t="s">
        <v>74</v>
      </c>
      <c r="E27" s="9">
        <v>112.43</v>
      </c>
      <c r="F27" s="9">
        <v>0</v>
      </c>
      <c r="G27" s="9">
        <v>112.43</v>
      </c>
      <c r="H27" s="9">
        <v>0</v>
      </c>
      <c r="I27" s="9">
        <v>112.43</v>
      </c>
      <c r="J27" s="9">
        <v>0</v>
      </c>
      <c r="K27" s="9">
        <f t="shared" si="0"/>
        <v>337.29</v>
      </c>
      <c r="L27" s="9">
        <f t="shared" si="1"/>
        <v>337.29</v>
      </c>
    </row>
    <row r="28" spans="1:12" x14ac:dyDescent="0.25">
      <c r="A28" s="8">
        <f t="shared" si="2"/>
        <v>27</v>
      </c>
      <c r="B28" s="8" t="s">
        <v>70</v>
      </c>
      <c r="C28" s="8">
        <v>2007</v>
      </c>
      <c r="D28" s="8" t="s">
        <v>8</v>
      </c>
      <c r="E28" s="9">
        <v>114.46</v>
      </c>
      <c r="F28" s="9">
        <v>0</v>
      </c>
      <c r="G28" s="9">
        <v>110.64</v>
      </c>
      <c r="H28" s="9">
        <v>0</v>
      </c>
      <c r="I28" s="9">
        <v>108.27</v>
      </c>
      <c r="J28" s="9">
        <v>0</v>
      </c>
      <c r="K28" s="9">
        <f t="shared" si="0"/>
        <v>333.37</v>
      </c>
      <c r="L28" s="9">
        <f t="shared" si="1"/>
        <v>333.37</v>
      </c>
    </row>
    <row r="29" spans="1:12" x14ac:dyDescent="0.25">
      <c r="A29" s="8">
        <f t="shared" si="2"/>
        <v>28</v>
      </c>
      <c r="B29" s="8" t="s">
        <v>23</v>
      </c>
      <c r="C29" s="8">
        <v>2004</v>
      </c>
      <c r="D29" s="8" t="s">
        <v>9</v>
      </c>
      <c r="E29" s="9">
        <v>106.36</v>
      </c>
      <c r="F29" s="9">
        <v>0</v>
      </c>
      <c r="G29" s="9">
        <v>0</v>
      </c>
      <c r="H29" s="9">
        <v>0</v>
      </c>
      <c r="I29" s="9">
        <v>109.44</v>
      </c>
      <c r="J29" s="9">
        <v>110</v>
      </c>
      <c r="K29" s="9">
        <f t="shared" si="0"/>
        <v>325.8</v>
      </c>
      <c r="L29" s="9">
        <f t="shared" si="1"/>
        <v>325.8</v>
      </c>
    </row>
    <row r="30" spans="1:12" x14ac:dyDescent="0.25">
      <c r="A30" s="8">
        <f t="shared" si="2"/>
        <v>29</v>
      </c>
      <c r="B30" s="8" t="s">
        <v>58</v>
      </c>
      <c r="C30" s="8">
        <v>1986</v>
      </c>
      <c r="D30" s="8" t="s">
        <v>7</v>
      </c>
      <c r="E30" s="9">
        <v>121.04</v>
      </c>
      <c r="F30" s="9">
        <v>0</v>
      </c>
      <c r="G30" s="9">
        <v>119.73</v>
      </c>
      <c r="H30" s="9">
        <v>81.349999999999994</v>
      </c>
      <c r="I30" s="9">
        <v>0</v>
      </c>
      <c r="J30" s="9">
        <v>0</v>
      </c>
      <c r="K30" s="9">
        <f t="shared" si="0"/>
        <v>322.12</v>
      </c>
      <c r="L30" s="9">
        <f t="shared" si="1"/>
        <v>322.12</v>
      </c>
    </row>
    <row r="31" spans="1:12" x14ac:dyDescent="0.25">
      <c r="A31" s="8">
        <f t="shared" si="2"/>
        <v>30</v>
      </c>
      <c r="B31" s="8" t="s">
        <v>141</v>
      </c>
      <c r="C31" s="8">
        <v>1982</v>
      </c>
      <c r="D31" s="8" t="s">
        <v>142</v>
      </c>
      <c r="E31" s="9">
        <v>0</v>
      </c>
      <c r="F31" s="9">
        <v>0</v>
      </c>
      <c r="G31" s="9">
        <v>0</v>
      </c>
      <c r="H31" s="9">
        <v>152.35</v>
      </c>
      <c r="I31" s="9">
        <v>0</v>
      </c>
      <c r="J31" s="9">
        <v>152.35</v>
      </c>
      <c r="K31" s="9">
        <f t="shared" si="0"/>
        <v>304.7</v>
      </c>
      <c r="L31" s="9">
        <f t="shared" si="1"/>
        <v>304.7</v>
      </c>
    </row>
    <row r="32" spans="1:12" x14ac:dyDescent="0.25">
      <c r="A32" s="8">
        <f t="shared" si="2"/>
        <v>31</v>
      </c>
      <c r="B32" s="8" t="s">
        <v>33</v>
      </c>
      <c r="C32" s="8">
        <v>1982</v>
      </c>
      <c r="D32" s="8" t="s">
        <v>34</v>
      </c>
      <c r="E32" s="9">
        <v>152.35</v>
      </c>
      <c r="F32" s="9">
        <v>0</v>
      </c>
      <c r="G32" s="9">
        <v>147.51</v>
      </c>
      <c r="H32" s="9">
        <v>0</v>
      </c>
      <c r="I32" s="9">
        <v>0</v>
      </c>
      <c r="J32" s="9">
        <v>0</v>
      </c>
      <c r="K32" s="9">
        <f t="shared" si="0"/>
        <v>299.86</v>
      </c>
      <c r="L32" s="9">
        <f t="shared" si="1"/>
        <v>299.86</v>
      </c>
    </row>
    <row r="33" spans="1:12" x14ac:dyDescent="0.25">
      <c r="A33" s="8">
        <f t="shared" si="2"/>
        <v>32</v>
      </c>
      <c r="B33" s="8" t="s">
        <v>39</v>
      </c>
      <c r="C33" s="8">
        <v>1968</v>
      </c>
      <c r="D33" s="8" t="s">
        <v>29</v>
      </c>
      <c r="E33" s="9">
        <v>152.81</v>
      </c>
      <c r="F33" s="9">
        <v>0</v>
      </c>
      <c r="G33" s="9">
        <v>146.36000000000001</v>
      </c>
      <c r="H33" s="9">
        <v>0</v>
      </c>
      <c r="I33" s="9">
        <v>0</v>
      </c>
      <c r="J33" s="9">
        <v>0</v>
      </c>
      <c r="K33" s="9">
        <f t="shared" si="0"/>
        <v>299.17</v>
      </c>
      <c r="L33" s="9">
        <f t="shared" si="1"/>
        <v>299.17</v>
      </c>
    </row>
    <row r="34" spans="1:12" x14ac:dyDescent="0.25">
      <c r="A34" s="8">
        <f t="shared" si="2"/>
        <v>33</v>
      </c>
      <c r="B34" s="8" t="s">
        <v>83</v>
      </c>
      <c r="C34" s="8">
        <v>1989</v>
      </c>
      <c r="E34" s="9">
        <v>85.74</v>
      </c>
      <c r="F34" s="9">
        <v>103.75</v>
      </c>
      <c r="G34" s="9">
        <v>0</v>
      </c>
      <c r="H34" s="9">
        <v>0</v>
      </c>
      <c r="I34" s="9">
        <v>93.17</v>
      </c>
      <c r="J34" s="9">
        <v>0</v>
      </c>
      <c r="K34" s="9">
        <f t="shared" ref="K34:K65" si="3">SUM(E34:J34)</f>
        <v>282.66000000000003</v>
      </c>
      <c r="L34" s="9">
        <f t="shared" ref="L34:L65" si="4">LARGE($E34:$J34,1)+ LARGE($E34:$J34,2)+ LARGE($E34:$J34,3)+ LARGE($E34:$J34,4)+ LARGE($E34:$J34,5)</f>
        <v>282.66000000000003</v>
      </c>
    </row>
    <row r="35" spans="1:12" x14ac:dyDescent="0.25">
      <c r="A35" s="8">
        <f t="shared" si="2"/>
        <v>34</v>
      </c>
      <c r="B35" s="8" t="s">
        <v>84</v>
      </c>
      <c r="C35" s="8">
        <v>1977</v>
      </c>
      <c r="E35" s="9">
        <v>86.24</v>
      </c>
      <c r="F35" s="9">
        <v>0</v>
      </c>
      <c r="G35" s="9">
        <v>81.760000000000005</v>
      </c>
      <c r="H35" s="9">
        <v>0</v>
      </c>
      <c r="I35" s="9">
        <v>0</v>
      </c>
      <c r="J35" s="9">
        <v>104.98</v>
      </c>
      <c r="K35" s="9">
        <f t="shared" si="3"/>
        <v>272.98</v>
      </c>
      <c r="L35" s="9">
        <f t="shared" si="4"/>
        <v>272.98</v>
      </c>
    </row>
    <row r="36" spans="1:12" x14ac:dyDescent="0.25">
      <c r="A36" s="8">
        <f t="shared" si="2"/>
        <v>35</v>
      </c>
      <c r="B36" s="8" t="s">
        <v>113</v>
      </c>
      <c r="C36" s="8">
        <v>1983</v>
      </c>
      <c r="D36" s="8" t="s">
        <v>114</v>
      </c>
      <c r="E36" s="9">
        <v>0</v>
      </c>
      <c r="F36" s="9">
        <v>0</v>
      </c>
      <c r="G36" s="9">
        <v>131.58000000000001</v>
      </c>
      <c r="H36" s="9">
        <v>131.58000000000001</v>
      </c>
      <c r="I36" s="9">
        <v>0</v>
      </c>
      <c r="J36" s="9">
        <v>0</v>
      </c>
      <c r="K36" s="9">
        <f t="shared" si="3"/>
        <v>263.16000000000003</v>
      </c>
      <c r="L36" s="9">
        <f t="shared" si="4"/>
        <v>263.16000000000003</v>
      </c>
    </row>
    <row r="37" spans="1:12" x14ac:dyDescent="0.25">
      <c r="A37" s="8">
        <f t="shared" si="2"/>
        <v>36</v>
      </c>
      <c r="B37" s="8" t="s">
        <v>158</v>
      </c>
      <c r="C37" s="8">
        <v>1977</v>
      </c>
      <c r="D37" s="8" t="s">
        <v>159</v>
      </c>
      <c r="E37" s="9">
        <v>0</v>
      </c>
      <c r="F37" s="9">
        <v>0</v>
      </c>
      <c r="G37" s="9">
        <v>0</v>
      </c>
      <c r="H37" s="9">
        <v>0</v>
      </c>
      <c r="I37" s="9">
        <v>127.93</v>
      </c>
      <c r="J37" s="9">
        <v>135.22</v>
      </c>
      <c r="K37" s="9">
        <f t="shared" si="3"/>
        <v>263.14999999999998</v>
      </c>
      <c r="L37" s="9">
        <f t="shared" si="4"/>
        <v>263.14999999999998</v>
      </c>
    </row>
    <row r="38" spans="1:12" x14ac:dyDescent="0.25">
      <c r="A38" s="8">
        <f t="shared" si="2"/>
        <v>37</v>
      </c>
      <c r="B38" s="8" t="s">
        <v>57</v>
      </c>
      <c r="C38" s="8">
        <v>1986</v>
      </c>
      <c r="E38" s="9">
        <v>121.12</v>
      </c>
      <c r="F38" s="9">
        <v>0</v>
      </c>
      <c r="G38" s="9">
        <v>0</v>
      </c>
      <c r="H38" s="9">
        <v>0</v>
      </c>
      <c r="I38" s="9">
        <v>115.21</v>
      </c>
      <c r="J38" s="9">
        <v>0</v>
      </c>
      <c r="K38" s="9">
        <f t="shared" si="3"/>
        <v>236.32999999999998</v>
      </c>
      <c r="L38" s="9">
        <f t="shared" si="4"/>
        <v>236.32999999999998</v>
      </c>
    </row>
    <row r="39" spans="1:12" x14ac:dyDescent="0.25">
      <c r="A39" s="8">
        <f t="shared" si="2"/>
        <v>38</v>
      </c>
      <c r="B39" s="8" t="s">
        <v>120</v>
      </c>
      <c r="C39" s="8">
        <v>1980</v>
      </c>
      <c r="D39" s="8" t="s">
        <v>21</v>
      </c>
      <c r="E39" s="9">
        <v>0</v>
      </c>
      <c r="F39" s="9">
        <v>0</v>
      </c>
      <c r="G39" s="9">
        <v>112.19</v>
      </c>
      <c r="H39" s="9">
        <v>0</v>
      </c>
      <c r="I39" s="9">
        <v>123.74</v>
      </c>
      <c r="J39" s="9">
        <v>0</v>
      </c>
      <c r="K39" s="9">
        <f t="shared" si="3"/>
        <v>235.93</v>
      </c>
      <c r="L39" s="9">
        <f t="shared" si="4"/>
        <v>235.93</v>
      </c>
    </row>
    <row r="40" spans="1:12" x14ac:dyDescent="0.25">
      <c r="A40" s="8">
        <f t="shared" si="2"/>
        <v>39</v>
      </c>
      <c r="B40" s="8" t="s">
        <v>71</v>
      </c>
      <c r="C40" s="8">
        <v>1979</v>
      </c>
      <c r="E40" s="9">
        <v>109.34</v>
      </c>
      <c r="F40" s="9">
        <v>119.38</v>
      </c>
      <c r="G40" s="9">
        <v>0</v>
      </c>
      <c r="H40" s="9">
        <v>0</v>
      </c>
      <c r="I40" s="9">
        <v>0</v>
      </c>
      <c r="J40" s="9">
        <v>0</v>
      </c>
      <c r="K40" s="9">
        <f t="shared" si="3"/>
        <v>228.72</v>
      </c>
      <c r="L40" s="9">
        <f t="shared" si="4"/>
        <v>228.72</v>
      </c>
    </row>
    <row r="41" spans="1:12" x14ac:dyDescent="0.25">
      <c r="A41" s="8">
        <f t="shared" si="2"/>
        <v>40</v>
      </c>
      <c r="B41" s="8" t="s">
        <v>161</v>
      </c>
      <c r="C41" s="8">
        <v>2003</v>
      </c>
      <c r="D41" s="8" t="s">
        <v>9</v>
      </c>
      <c r="E41" s="9">
        <v>0</v>
      </c>
      <c r="F41" s="9">
        <v>0</v>
      </c>
      <c r="G41" s="9">
        <v>0</v>
      </c>
      <c r="H41" s="9">
        <v>0</v>
      </c>
      <c r="I41" s="9">
        <v>114.45</v>
      </c>
      <c r="J41" s="9">
        <v>110.82</v>
      </c>
      <c r="K41" s="9">
        <f t="shared" si="3"/>
        <v>225.26999999999998</v>
      </c>
      <c r="L41" s="9">
        <f t="shared" si="4"/>
        <v>225.26999999999998</v>
      </c>
    </row>
    <row r="42" spans="1:12" x14ac:dyDescent="0.25">
      <c r="A42" s="8">
        <f t="shared" si="2"/>
        <v>41</v>
      </c>
      <c r="B42" s="8" t="s">
        <v>76</v>
      </c>
      <c r="C42" s="8">
        <v>1965</v>
      </c>
      <c r="D42" s="8" t="s">
        <v>77</v>
      </c>
      <c r="E42" s="9">
        <v>118.86</v>
      </c>
      <c r="F42" s="9">
        <v>0</v>
      </c>
      <c r="G42" s="9">
        <v>0</v>
      </c>
      <c r="H42" s="9">
        <v>0</v>
      </c>
      <c r="I42" s="9">
        <v>106.4</v>
      </c>
      <c r="J42" s="9">
        <v>0</v>
      </c>
      <c r="K42" s="9">
        <f t="shared" si="3"/>
        <v>225.26</v>
      </c>
      <c r="L42" s="9">
        <f t="shared" si="4"/>
        <v>225.26</v>
      </c>
    </row>
    <row r="43" spans="1:12" x14ac:dyDescent="0.25">
      <c r="A43" s="8">
        <f t="shared" si="2"/>
        <v>42</v>
      </c>
      <c r="B43" s="8" t="s">
        <v>162</v>
      </c>
      <c r="C43" s="8">
        <v>2005</v>
      </c>
      <c r="D43" s="8" t="s">
        <v>9</v>
      </c>
      <c r="E43" s="9">
        <v>0</v>
      </c>
      <c r="F43" s="9">
        <v>0</v>
      </c>
      <c r="G43" s="9">
        <v>0</v>
      </c>
      <c r="H43" s="9">
        <v>0</v>
      </c>
      <c r="I43" s="9">
        <v>112.73</v>
      </c>
      <c r="J43" s="9">
        <v>111.95</v>
      </c>
      <c r="K43" s="9">
        <f t="shared" si="3"/>
        <v>224.68</v>
      </c>
      <c r="L43" s="9">
        <f t="shared" si="4"/>
        <v>224.68</v>
      </c>
    </row>
    <row r="44" spans="1:12" x14ac:dyDescent="0.25">
      <c r="A44" s="8">
        <f t="shared" si="2"/>
        <v>43</v>
      </c>
      <c r="B44" s="8" t="s">
        <v>62</v>
      </c>
      <c r="C44" s="8">
        <v>1983</v>
      </c>
      <c r="D44" s="8" t="s">
        <v>63</v>
      </c>
      <c r="E44" s="9">
        <v>112.49</v>
      </c>
      <c r="F44" s="9">
        <v>0</v>
      </c>
      <c r="G44" s="9">
        <v>110.48</v>
      </c>
      <c r="H44" s="9">
        <v>0</v>
      </c>
      <c r="I44" s="9">
        <v>0</v>
      </c>
      <c r="J44" s="9">
        <v>0</v>
      </c>
      <c r="K44" s="9">
        <f t="shared" si="3"/>
        <v>222.97</v>
      </c>
      <c r="L44" s="9">
        <f t="shared" si="4"/>
        <v>222.97</v>
      </c>
    </row>
    <row r="45" spans="1:12" x14ac:dyDescent="0.25">
      <c r="A45" s="8">
        <f t="shared" si="2"/>
        <v>44</v>
      </c>
      <c r="B45" s="8" t="s">
        <v>164</v>
      </c>
      <c r="C45" s="8">
        <v>1983</v>
      </c>
      <c r="D45" s="8" t="s">
        <v>165</v>
      </c>
      <c r="E45" s="9">
        <v>0</v>
      </c>
      <c r="F45" s="9">
        <v>0</v>
      </c>
      <c r="G45" s="9">
        <v>0</v>
      </c>
      <c r="H45" s="9">
        <v>0</v>
      </c>
      <c r="I45" s="9">
        <v>100.22</v>
      </c>
      <c r="J45" s="9">
        <v>118.7</v>
      </c>
      <c r="K45" s="9">
        <f t="shared" si="3"/>
        <v>218.92000000000002</v>
      </c>
      <c r="L45" s="9">
        <f t="shared" si="4"/>
        <v>218.92000000000002</v>
      </c>
    </row>
    <row r="46" spans="1:12" x14ac:dyDescent="0.25">
      <c r="A46" s="8">
        <f t="shared" si="2"/>
        <v>45</v>
      </c>
      <c r="B46" s="8" t="s">
        <v>72</v>
      </c>
      <c r="C46" s="8">
        <v>1979</v>
      </c>
      <c r="E46" s="9">
        <v>108.76</v>
      </c>
      <c r="F46" s="9">
        <v>0</v>
      </c>
      <c r="G46" s="9">
        <v>101.14</v>
      </c>
      <c r="H46" s="9">
        <v>0</v>
      </c>
      <c r="I46" s="9">
        <v>0</v>
      </c>
      <c r="J46" s="9">
        <v>0</v>
      </c>
      <c r="K46" s="9">
        <f t="shared" si="3"/>
        <v>209.9</v>
      </c>
      <c r="L46" s="9">
        <f t="shared" si="4"/>
        <v>209.9</v>
      </c>
    </row>
    <row r="47" spans="1:12" x14ac:dyDescent="0.25">
      <c r="A47" s="8">
        <f t="shared" si="2"/>
        <v>46</v>
      </c>
      <c r="B47" s="8" t="s">
        <v>163</v>
      </c>
      <c r="C47" s="8">
        <v>2002</v>
      </c>
      <c r="D47" s="8" t="s">
        <v>9</v>
      </c>
      <c r="E47" s="9">
        <v>0</v>
      </c>
      <c r="F47" s="9">
        <v>0</v>
      </c>
      <c r="G47" s="9">
        <v>0</v>
      </c>
      <c r="H47" s="9">
        <v>0</v>
      </c>
      <c r="I47" s="9">
        <v>108.23</v>
      </c>
      <c r="J47" s="9">
        <v>101.03</v>
      </c>
      <c r="K47" s="9">
        <f t="shared" si="3"/>
        <v>209.26</v>
      </c>
      <c r="L47" s="9">
        <f t="shared" si="4"/>
        <v>209.26</v>
      </c>
    </row>
    <row r="48" spans="1:12" x14ac:dyDescent="0.25">
      <c r="A48" s="8">
        <f t="shared" si="2"/>
        <v>47</v>
      </c>
      <c r="B48" s="8" t="s">
        <v>166</v>
      </c>
      <c r="C48" s="8">
        <v>2007</v>
      </c>
      <c r="D48" s="8" t="s">
        <v>9</v>
      </c>
      <c r="E48" s="9">
        <v>0</v>
      </c>
      <c r="F48" s="9">
        <v>0</v>
      </c>
      <c r="G48" s="9">
        <v>0</v>
      </c>
      <c r="H48" s="9">
        <v>0</v>
      </c>
      <c r="I48" s="9">
        <v>96.76</v>
      </c>
      <c r="J48" s="9">
        <v>110.97</v>
      </c>
      <c r="K48" s="9">
        <f t="shared" si="3"/>
        <v>207.73000000000002</v>
      </c>
      <c r="L48" s="9">
        <f t="shared" si="4"/>
        <v>207.73000000000002</v>
      </c>
    </row>
    <row r="49" spans="1:12" x14ac:dyDescent="0.25">
      <c r="A49" s="8">
        <f t="shared" si="2"/>
        <v>48</v>
      </c>
      <c r="B49" s="8" t="s">
        <v>86</v>
      </c>
      <c r="C49" s="8">
        <v>2013</v>
      </c>
      <c r="D49" s="8" t="s">
        <v>87</v>
      </c>
      <c r="E49" s="9">
        <v>69.930000000000007</v>
      </c>
      <c r="F49" s="9">
        <v>0</v>
      </c>
      <c r="G49" s="9">
        <v>66.12</v>
      </c>
      <c r="H49" s="9">
        <v>0</v>
      </c>
      <c r="I49" s="9">
        <v>70.61</v>
      </c>
      <c r="J49" s="9">
        <v>0</v>
      </c>
      <c r="K49" s="9">
        <f t="shared" si="3"/>
        <v>206.66000000000003</v>
      </c>
      <c r="L49" s="9">
        <f t="shared" si="4"/>
        <v>206.66000000000003</v>
      </c>
    </row>
    <row r="50" spans="1:12" x14ac:dyDescent="0.25">
      <c r="A50" s="8">
        <f t="shared" si="2"/>
        <v>49</v>
      </c>
      <c r="B50" s="8" t="s">
        <v>169</v>
      </c>
      <c r="C50" s="8">
        <v>1971</v>
      </c>
      <c r="E50" s="9">
        <v>0</v>
      </c>
      <c r="F50" s="9">
        <v>0</v>
      </c>
      <c r="G50" s="9">
        <v>0</v>
      </c>
      <c r="H50" s="9">
        <v>0</v>
      </c>
      <c r="I50" s="9">
        <v>83.29</v>
      </c>
      <c r="J50" s="9">
        <v>122.54</v>
      </c>
      <c r="K50" s="9">
        <f t="shared" si="3"/>
        <v>205.83</v>
      </c>
      <c r="L50" s="9">
        <f t="shared" si="4"/>
        <v>205.83</v>
      </c>
    </row>
    <row r="51" spans="1:12" x14ac:dyDescent="0.25">
      <c r="A51" s="8">
        <f t="shared" si="2"/>
        <v>50</v>
      </c>
      <c r="B51" s="8" t="s">
        <v>167</v>
      </c>
      <c r="C51" s="8">
        <v>2005</v>
      </c>
      <c r="D51" s="8" t="s">
        <v>9</v>
      </c>
      <c r="E51" s="9">
        <v>0</v>
      </c>
      <c r="F51" s="9">
        <v>0</v>
      </c>
      <c r="G51" s="9">
        <v>0</v>
      </c>
      <c r="H51" s="9">
        <v>0</v>
      </c>
      <c r="I51" s="9">
        <v>88.95</v>
      </c>
      <c r="J51" s="9">
        <v>115.37</v>
      </c>
      <c r="K51" s="9">
        <f t="shared" si="3"/>
        <v>204.32</v>
      </c>
      <c r="L51" s="9">
        <f t="shared" si="4"/>
        <v>204.32</v>
      </c>
    </row>
    <row r="52" spans="1:12" x14ac:dyDescent="0.25">
      <c r="A52" s="8">
        <f t="shared" si="2"/>
        <v>51</v>
      </c>
      <c r="B52" s="8" t="s">
        <v>150</v>
      </c>
      <c r="C52" s="8">
        <v>1987</v>
      </c>
      <c r="D52" s="8" t="s">
        <v>9</v>
      </c>
      <c r="E52" s="9">
        <v>0</v>
      </c>
      <c r="F52" s="9">
        <v>0</v>
      </c>
      <c r="G52" s="9">
        <v>0</v>
      </c>
      <c r="H52" s="9">
        <v>79.14</v>
      </c>
      <c r="I52" s="9">
        <v>0</v>
      </c>
      <c r="J52" s="9">
        <v>120.3</v>
      </c>
      <c r="K52" s="9">
        <f t="shared" si="3"/>
        <v>199.44</v>
      </c>
      <c r="L52" s="9">
        <f t="shared" si="4"/>
        <v>199.44</v>
      </c>
    </row>
    <row r="53" spans="1:12" x14ac:dyDescent="0.25">
      <c r="A53" s="8">
        <f t="shared" si="2"/>
        <v>52</v>
      </c>
      <c r="B53" s="8" t="s">
        <v>130</v>
      </c>
      <c r="C53" s="8">
        <v>2013</v>
      </c>
      <c r="E53" s="9">
        <v>0</v>
      </c>
      <c r="F53" s="9">
        <v>0</v>
      </c>
      <c r="G53" s="9">
        <v>60.97</v>
      </c>
      <c r="H53" s="9">
        <v>0</v>
      </c>
      <c r="I53" s="9">
        <v>57.31</v>
      </c>
      <c r="J53" s="9">
        <v>74.64</v>
      </c>
      <c r="K53" s="9">
        <f t="shared" si="3"/>
        <v>192.92000000000002</v>
      </c>
      <c r="L53" s="9">
        <f t="shared" si="4"/>
        <v>192.92000000000002</v>
      </c>
    </row>
    <row r="54" spans="1:12" x14ac:dyDescent="0.25">
      <c r="A54" s="8">
        <f t="shared" si="2"/>
        <v>53</v>
      </c>
      <c r="B54" s="8" t="s">
        <v>79</v>
      </c>
      <c r="C54" s="8">
        <v>1988</v>
      </c>
      <c r="E54" s="9">
        <v>101.14</v>
      </c>
      <c r="F54" s="9">
        <v>0</v>
      </c>
      <c r="G54" s="9">
        <v>91.37</v>
      </c>
      <c r="H54" s="9">
        <v>0</v>
      </c>
      <c r="I54" s="9">
        <v>0</v>
      </c>
      <c r="J54" s="9">
        <v>0</v>
      </c>
      <c r="K54" s="9">
        <f t="shared" si="3"/>
        <v>192.51</v>
      </c>
      <c r="L54" s="9">
        <f t="shared" si="4"/>
        <v>192.51</v>
      </c>
    </row>
    <row r="55" spans="1:12" x14ac:dyDescent="0.25">
      <c r="A55" s="8">
        <f t="shared" si="2"/>
        <v>54</v>
      </c>
      <c r="B55" s="8" t="s">
        <v>126</v>
      </c>
      <c r="C55" s="8">
        <v>1963</v>
      </c>
      <c r="D55" s="8" t="s">
        <v>43</v>
      </c>
      <c r="E55" s="9">
        <v>0</v>
      </c>
      <c r="F55" s="9">
        <v>0</v>
      </c>
      <c r="G55" s="9">
        <v>96.6</v>
      </c>
      <c r="H55" s="9">
        <v>0</v>
      </c>
      <c r="I55" s="9">
        <v>94.56</v>
      </c>
      <c r="J55" s="9">
        <v>0</v>
      </c>
      <c r="K55" s="9">
        <f t="shared" si="3"/>
        <v>191.16</v>
      </c>
      <c r="L55" s="9">
        <f t="shared" si="4"/>
        <v>191.16</v>
      </c>
    </row>
    <row r="56" spans="1:12" x14ac:dyDescent="0.25">
      <c r="A56" s="8">
        <f t="shared" si="2"/>
        <v>55</v>
      </c>
      <c r="B56" s="8" t="s">
        <v>151</v>
      </c>
      <c r="C56" s="8">
        <v>2003</v>
      </c>
      <c r="D56" s="8" t="s">
        <v>9</v>
      </c>
      <c r="E56" s="9">
        <v>0</v>
      </c>
      <c r="F56" s="9">
        <v>0</v>
      </c>
      <c r="G56" s="9">
        <v>0</v>
      </c>
      <c r="H56" s="9">
        <v>80.67</v>
      </c>
      <c r="I56" s="9">
        <v>0</v>
      </c>
      <c r="J56" s="9">
        <v>109.56</v>
      </c>
      <c r="K56" s="9">
        <f t="shared" si="3"/>
        <v>190.23000000000002</v>
      </c>
      <c r="L56" s="9">
        <f t="shared" si="4"/>
        <v>190.23000000000002</v>
      </c>
    </row>
    <row r="57" spans="1:12" x14ac:dyDescent="0.25">
      <c r="A57" s="8">
        <f t="shared" si="2"/>
        <v>56</v>
      </c>
      <c r="B57" s="8" t="s">
        <v>127</v>
      </c>
      <c r="C57" s="8">
        <v>2010</v>
      </c>
      <c r="D57" s="8" t="s">
        <v>43</v>
      </c>
      <c r="E57" s="9">
        <v>0</v>
      </c>
      <c r="F57" s="9">
        <v>0</v>
      </c>
      <c r="G57" s="9">
        <v>89.79</v>
      </c>
      <c r="H57" s="9">
        <v>0</v>
      </c>
      <c r="I57" s="9">
        <v>88.29</v>
      </c>
      <c r="J57" s="9">
        <v>0</v>
      </c>
      <c r="K57" s="9">
        <f t="shared" si="3"/>
        <v>178.08</v>
      </c>
      <c r="L57" s="9">
        <f t="shared" si="4"/>
        <v>178.08</v>
      </c>
    </row>
    <row r="58" spans="1:12" x14ac:dyDescent="0.25">
      <c r="A58" s="8">
        <f t="shared" si="2"/>
        <v>57</v>
      </c>
      <c r="B58" s="8" t="s">
        <v>170</v>
      </c>
      <c r="C58" s="8">
        <v>2007</v>
      </c>
      <c r="D58" s="8" t="s">
        <v>9</v>
      </c>
      <c r="E58" s="9">
        <v>0</v>
      </c>
      <c r="F58" s="9">
        <v>0</v>
      </c>
      <c r="G58" s="9">
        <v>0</v>
      </c>
      <c r="H58" s="9">
        <v>0</v>
      </c>
      <c r="I58" s="9">
        <v>78.17</v>
      </c>
      <c r="J58" s="9">
        <v>95.48</v>
      </c>
      <c r="K58" s="9">
        <f t="shared" si="3"/>
        <v>173.65</v>
      </c>
      <c r="L58" s="9">
        <f t="shared" si="4"/>
        <v>173.65</v>
      </c>
    </row>
    <row r="59" spans="1:12" x14ac:dyDescent="0.25">
      <c r="A59" s="8">
        <f t="shared" si="2"/>
        <v>58</v>
      </c>
      <c r="B59" s="8" t="s">
        <v>129</v>
      </c>
      <c r="C59" s="8">
        <v>1989</v>
      </c>
      <c r="D59" s="8" t="s">
        <v>21</v>
      </c>
      <c r="E59" s="9">
        <v>0</v>
      </c>
      <c r="F59" s="9">
        <v>0</v>
      </c>
      <c r="G59" s="9">
        <v>60.99</v>
      </c>
      <c r="H59" s="9">
        <v>0</v>
      </c>
      <c r="I59" s="9">
        <v>112.16</v>
      </c>
      <c r="J59" s="9">
        <v>0</v>
      </c>
      <c r="K59" s="9">
        <f t="shared" si="3"/>
        <v>173.15</v>
      </c>
      <c r="L59" s="9">
        <f t="shared" si="4"/>
        <v>173.15</v>
      </c>
    </row>
    <row r="60" spans="1:12" x14ac:dyDescent="0.25">
      <c r="A60" s="8">
        <f t="shared" si="2"/>
        <v>59</v>
      </c>
      <c r="B60" s="8" t="s">
        <v>156</v>
      </c>
      <c r="C60" s="8">
        <v>1977</v>
      </c>
      <c r="D60" s="8" t="s">
        <v>157</v>
      </c>
      <c r="E60" s="9">
        <v>0</v>
      </c>
      <c r="F60" s="9">
        <v>0</v>
      </c>
      <c r="G60" s="9">
        <v>0</v>
      </c>
      <c r="H60" s="9">
        <v>0</v>
      </c>
      <c r="I60" s="9">
        <v>156.03</v>
      </c>
      <c r="J60" s="9">
        <v>0</v>
      </c>
      <c r="K60" s="9">
        <f t="shared" si="3"/>
        <v>156.03</v>
      </c>
      <c r="L60" s="9">
        <f t="shared" si="4"/>
        <v>156.03</v>
      </c>
    </row>
    <row r="61" spans="1:12" x14ac:dyDescent="0.25">
      <c r="A61" s="8">
        <f t="shared" si="2"/>
        <v>60</v>
      </c>
      <c r="B61" s="8" t="s">
        <v>93</v>
      </c>
      <c r="C61" s="8">
        <v>1985</v>
      </c>
      <c r="D61" s="8" t="s">
        <v>7</v>
      </c>
      <c r="E61" s="9">
        <v>0</v>
      </c>
      <c r="F61" s="9">
        <v>150.96</v>
      </c>
      <c r="G61" s="9">
        <v>0</v>
      </c>
      <c r="H61" s="9">
        <v>0</v>
      </c>
      <c r="I61" s="9">
        <v>0</v>
      </c>
      <c r="J61" s="9">
        <v>0</v>
      </c>
      <c r="K61" s="9">
        <f t="shared" si="3"/>
        <v>150.96</v>
      </c>
      <c r="L61" s="9">
        <f t="shared" si="4"/>
        <v>150.96</v>
      </c>
    </row>
    <row r="62" spans="1:12" x14ac:dyDescent="0.25">
      <c r="A62" s="8">
        <f t="shared" si="2"/>
        <v>61</v>
      </c>
      <c r="B62" s="8" t="s">
        <v>111</v>
      </c>
      <c r="C62" s="8">
        <v>1988</v>
      </c>
      <c r="D62" s="8" t="s">
        <v>45</v>
      </c>
      <c r="E62" s="9">
        <v>0</v>
      </c>
      <c r="F62" s="9">
        <v>0</v>
      </c>
      <c r="G62" s="9">
        <v>150.18</v>
      </c>
      <c r="H62" s="9">
        <v>0</v>
      </c>
      <c r="I62" s="9">
        <v>0</v>
      </c>
      <c r="J62" s="9">
        <v>0</v>
      </c>
      <c r="K62" s="9">
        <f t="shared" si="3"/>
        <v>150.18</v>
      </c>
      <c r="L62" s="9">
        <f t="shared" si="4"/>
        <v>150.18</v>
      </c>
    </row>
    <row r="63" spans="1:12" x14ac:dyDescent="0.25">
      <c r="A63" s="8">
        <f t="shared" si="2"/>
        <v>62</v>
      </c>
      <c r="B63" s="8" t="s">
        <v>99</v>
      </c>
      <c r="C63" s="8">
        <v>1984</v>
      </c>
      <c r="D63" s="8" t="s">
        <v>100</v>
      </c>
      <c r="E63" s="9">
        <v>147.30000000000001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f t="shared" si="3"/>
        <v>147.30000000000001</v>
      </c>
      <c r="L63" s="9">
        <f t="shared" si="4"/>
        <v>147.30000000000001</v>
      </c>
    </row>
    <row r="64" spans="1:12" x14ac:dyDescent="0.25">
      <c r="A64" s="8">
        <f t="shared" si="2"/>
        <v>63</v>
      </c>
      <c r="B64" s="8" t="s">
        <v>94</v>
      </c>
      <c r="C64" s="8">
        <v>1986</v>
      </c>
      <c r="E64" s="9">
        <v>0</v>
      </c>
      <c r="F64" s="9">
        <v>143.18</v>
      </c>
      <c r="G64" s="9">
        <v>0</v>
      </c>
      <c r="H64" s="9">
        <v>0</v>
      </c>
      <c r="I64" s="9">
        <v>0</v>
      </c>
      <c r="J64" s="9">
        <v>0</v>
      </c>
      <c r="K64" s="9">
        <f t="shared" si="3"/>
        <v>143.18</v>
      </c>
      <c r="L64" s="9">
        <f t="shared" si="4"/>
        <v>143.18</v>
      </c>
    </row>
    <row r="65" spans="1:12" x14ac:dyDescent="0.25">
      <c r="A65" s="8">
        <f t="shared" si="2"/>
        <v>64</v>
      </c>
      <c r="B65" s="8" t="s">
        <v>46</v>
      </c>
      <c r="C65" s="8">
        <v>1969</v>
      </c>
      <c r="D65" s="8" t="s">
        <v>7</v>
      </c>
      <c r="E65" s="9">
        <v>142.49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 t="shared" si="3"/>
        <v>142.49</v>
      </c>
      <c r="L65" s="9">
        <f t="shared" si="4"/>
        <v>142.49</v>
      </c>
    </row>
    <row r="66" spans="1:12" x14ac:dyDescent="0.25">
      <c r="A66" s="8">
        <f t="shared" si="2"/>
        <v>65</v>
      </c>
      <c r="B66" s="8" t="s">
        <v>145</v>
      </c>
      <c r="C66" s="8">
        <v>1962</v>
      </c>
      <c r="D66" s="8" t="s">
        <v>146</v>
      </c>
      <c r="E66" s="9">
        <v>0</v>
      </c>
      <c r="F66" s="9">
        <v>0</v>
      </c>
      <c r="G66" s="9">
        <v>0</v>
      </c>
      <c r="H66" s="9">
        <v>141.81</v>
      </c>
      <c r="I66" s="9">
        <v>0</v>
      </c>
      <c r="J66" s="9">
        <v>0</v>
      </c>
      <c r="K66" s="9">
        <f t="shared" ref="K66:K97" si="5">SUM(E66:J66)</f>
        <v>141.81</v>
      </c>
      <c r="L66" s="9">
        <f t="shared" ref="L66:L100" si="6">LARGE($E66:$J66,1)+ LARGE($E66:$J66,2)+ LARGE($E66:$J66,3)+ LARGE($E66:$J66,4)+ LARGE($E66:$J66,5)</f>
        <v>141.81</v>
      </c>
    </row>
    <row r="67" spans="1:12" x14ac:dyDescent="0.25">
      <c r="A67" s="8">
        <f t="shared" si="2"/>
        <v>66</v>
      </c>
      <c r="B67" s="8" t="s">
        <v>112</v>
      </c>
      <c r="C67" s="8">
        <v>1991</v>
      </c>
      <c r="E67" s="9">
        <v>0</v>
      </c>
      <c r="F67" s="9">
        <v>0</v>
      </c>
      <c r="G67" s="9">
        <v>139.29</v>
      </c>
      <c r="H67" s="9">
        <v>0</v>
      </c>
      <c r="I67" s="9">
        <v>0</v>
      </c>
      <c r="J67" s="9">
        <v>0</v>
      </c>
      <c r="K67" s="9">
        <f t="shared" si="5"/>
        <v>139.29</v>
      </c>
      <c r="L67" s="9">
        <f t="shared" si="6"/>
        <v>139.29</v>
      </c>
    </row>
    <row r="68" spans="1:12" x14ac:dyDescent="0.25">
      <c r="A68" s="8">
        <f t="shared" ref="A68:A100" si="7">A67+1</f>
        <v>67</v>
      </c>
      <c r="B68" s="8" t="s">
        <v>22</v>
      </c>
      <c r="C68" s="8">
        <v>1981</v>
      </c>
      <c r="D68" s="8" t="s">
        <v>21</v>
      </c>
      <c r="E68" s="9">
        <v>138.66999999999999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f t="shared" si="5"/>
        <v>138.66999999999999</v>
      </c>
      <c r="L68" s="9">
        <f t="shared" si="6"/>
        <v>138.66999999999999</v>
      </c>
    </row>
    <row r="69" spans="1:12" x14ac:dyDescent="0.25">
      <c r="A69" s="8">
        <f t="shared" si="7"/>
        <v>68</v>
      </c>
      <c r="B69" s="8" t="s">
        <v>168</v>
      </c>
      <c r="C69" s="8">
        <v>2002</v>
      </c>
      <c r="D69" s="8" t="s">
        <v>9</v>
      </c>
      <c r="E69" s="9">
        <v>0</v>
      </c>
      <c r="F69" s="9">
        <v>0</v>
      </c>
      <c r="G69" s="9">
        <v>0</v>
      </c>
      <c r="H69" s="9">
        <v>0</v>
      </c>
      <c r="I69" s="9">
        <v>86.58</v>
      </c>
      <c r="J69" s="9">
        <v>51.88</v>
      </c>
      <c r="K69" s="9">
        <f t="shared" si="5"/>
        <v>138.46</v>
      </c>
      <c r="L69" s="9">
        <f t="shared" si="6"/>
        <v>138.46</v>
      </c>
    </row>
    <row r="70" spans="1:12" x14ac:dyDescent="0.25">
      <c r="A70" s="8">
        <f t="shared" si="7"/>
        <v>69</v>
      </c>
      <c r="B70" s="8" t="s">
        <v>89</v>
      </c>
      <c r="C70" s="8">
        <v>2002</v>
      </c>
      <c r="D70" s="8" t="s">
        <v>90</v>
      </c>
      <c r="E70" s="9">
        <v>0</v>
      </c>
      <c r="F70" s="9">
        <v>130.96</v>
      </c>
      <c r="G70" s="9">
        <v>0</v>
      </c>
      <c r="H70" s="9">
        <v>0</v>
      </c>
      <c r="I70" s="9">
        <v>0</v>
      </c>
      <c r="J70" s="9">
        <v>0</v>
      </c>
      <c r="K70" s="9">
        <f t="shared" si="5"/>
        <v>130.96</v>
      </c>
      <c r="L70" s="9">
        <f t="shared" si="6"/>
        <v>130.96</v>
      </c>
    </row>
    <row r="71" spans="1:12" x14ac:dyDescent="0.25">
      <c r="A71" s="8">
        <f t="shared" si="7"/>
        <v>70</v>
      </c>
      <c r="B71" s="8" t="s">
        <v>143</v>
      </c>
      <c r="C71" s="8">
        <v>1979</v>
      </c>
      <c r="D71" s="8" t="s">
        <v>7</v>
      </c>
      <c r="E71" s="9">
        <v>0</v>
      </c>
      <c r="F71" s="9">
        <v>0</v>
      </c>
      <c r="G71" s="9">
        <v>0</v>
      </c>
      <c r="H71" s="9">
        <v>130.51</v>
      </c>
      <c r="I71" s="9">
        <v>0</v>
      </c>
      <c r="J71" s="9">
        <v>0</v>
      </c>
      <c r="K71" s="9">
        <f t="shared" si="5"/>
        <v>130.51</v>
      </c>
      <c r="L71" s="9">
        <f t="shared" si="6"/>
        <v>130.51</v>
      </c>
    </row>
    <row r="72" spans="1:12" x14ac:dyDescent="0.25">
      <c r="A72" s="8">
        <f t="shared" si="7"/>
        <v>71</v>
      </c>
      <c r="B72" s="8" t="s">
        <v>115</v>
      </c>
      <c r="C72" s="8">
        <v>1982</v>
      </c>
      <c r="D72" s="8" t="s">
        <v>116</v>
      </c>
      <c r="E72" s="9">
        <v>0</v>
      </c>
      <c r="F72" s="9">
        <v>0</v>
      </c>
      <c r="G72" s="9">
        <v>130.08000000000001</v>
      </c>
      <c r="H72" s="9">
        <v>0</v>
      </c>
      <c r="I72" s="9">
        <v>0</v>
      </c>
      <c r="J72" s="9">
        <v>0</v>
      </c>
      <c r="K72" s="9">
        <f t="shared" si="5"/>
        <v>130.08000000000001</v>
      </c>
      <c r="L72" s="9">
        <f t="shared" si="6"/>
        <v>130.08000000000001</v>
      </c>
    </row>
    <row r="73" spans="1:12" x14ac:dyDescent="0.25">
      <c r="A73" s="8">
        <f t="shared" si="7"/>
        <v>72</v>
      </c>
      <c r="B73" s="8" t="s">
        <v>147</v>
      </c>
      <c r="C73" s="8">
        <v>1972</v>
      </c>
      <c r="D73" s="8" t="s">
        <v>148</v>
      </c>
      <c r="E73" s="9">
        <v>0</v>
      </c>
      <c r="F73" s="9">
        <v>0</v>
      </c>
      <c r="G73" s="9">
        <v>0</v>
      </c>
      <c r="H73" s="9">
        <v>127.13</v>
      </c>
      <c r="I73" s="9">
        <v>0</v>
      </c>
      <c r="J73" s="9">
        <v>0</v>
      </c>
      <c r="K73" s="9">
        <f t="shared" si="5"/>
        <v>127.13</v>
      </c>
      <c r="L73" s="9">
        <f t="shared" si="6"/>
        <v>127.13</v>
      </c>
    </row>
    <row r="74" spans="1:12" x14ac:dyDescent="0.25">
      <c r="A74" s="8">
        <f t="shared" si="7"/>
        <v>73</v>
      </c>
      <c r="B74" s="8" t="s">
        <v>95</v>
      </c>
      <c r="C74" s="8">
        <v>1974</v>
      </c>
      <c r="E74" s="9">
        <v>0</v>
      </c>
      <c r="F74" s="9">
        <v>126.16</v>
      </c>
      <c r="G74" s="9">
        <v>0</v>
      </c>
      <c r="H74" s="9">
        <v>0</v>
      </c>
      <c r="I74" s="9">
        <v>0</v>
      </c>
      <c r="J74" s="9">
        <v>0</v>
      </c>
      <c r="K74" s="9">
        <f t="shared" si="5"/>
        <v>126.16</v>
      </c>
      <c r="L74" s="9">
        <f t="shared" si="6"/>
        <v>126.16</v>
      </c>
    </row>
    <row r="75" spans="1:12" x14ac:dyDescent="0.25">
      <c r="A75" s="8">
        <f t="shared" si="7"/>
        <v>74</v>
      </c>
      <c r="B75" s="8" t="s">
        <v>144</v>
      </c>
      <c r="C75" s="8">
        <v>1982</v>
      </c>
      <c r="D75" s="8" t="s">
        <v>8</v>
      </c>
      <c r="E75" s="9">
        <v>0</v>
      </c>
      <c r="F75" s="9">
        <v>0</v>
      </c>
      <c r="G75" s="9">
        <v>0</v>
      </c>
      <c r="H75" s="9">
        <v>124.59</v>
      </c>
      <c r="I75" s="9">
        <v>0</v>
      </c>
      <c r="J75" s="9">
        <v>0</v>
      </c>
      <c r="K75" s="9">
        <f t="shared" si="5"/>
        <v>124.59</v>
      </c>
      <c r="L75" s="9">
        <f t="shared" si="6"/>
        <v>124.59</v>
      </c>
    </row>
    <row r="76" spans="1:12" x14ac:dyDescent="0.25">
      <c r="A76" s="8">
        <f t="shared" si="7"/>
        <v>75</v>
      </c>
      <c r="B76" s="8" t="s">
        <v>55</v>
      </c>
      <c r="C76" s="8">
        <v>1983</v>
      </c>
      <c r="D76" s="8" t="s">
        <v>56</v>
      </c>
      <c r="E76" s="9">
        <v>123.83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f t="shared" si="5"/>
        <v>123.83</v>
      </c>
      <c r="L76" s="9">
        <f t="shared" si="6"/>
        <v>123.83</v>
      </c>
    </row>
    <row r="77" spans="1:12" x14ac:dyDescent="0.25">
      <c r="A77" s="8">
        <f t="shared" si="7"/>
        <v>76</v>
      </c>
      <c r="B77" s="8" t="s">
        <v>59</v>
      </c>
      <c r="C77" s="8">
        <v>2002</v>
      </c>
      <c r="D77" s="8" t="s">
        <v>9</v>
      </c>
      <c r="E77" s="9">
        <v>123.71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f t="shared" si="5"/>
        <v>123.71</v>
      </c>
      <c r="L77" s="9">
        <f t="shared" si="6"/>
        <v>123.71</v>
      </c>
    </row>
    <row r="78" spans="1:12" x14ac:dyDescent="0.25">
      <c r="A78" s="8">
        <f t="shared" si="7"/>
        <v>77</v>
      </c>
      <c r="B78" s="8" t="s">
        <v>117</v>
      </c>
      <c r="C78" s="8">
        <v>1981</v>
      </c>
      <c r="D78" s="8" t="s">
        <v>38</v>
      </c>
      <c r="E78" s="9">
        <v>0</v>
      </c>
      <c r="F78" s="9">
        <v>0</v>
      </c>
      <c r="G78" s="9">
        <v>122.77</v>
      </c>
      <c r="H78" s="9">
        <v>0</v>
      </c>
      <c r="I78" s="9">
        <v>0</v>
      </c>
      <c r="J78" s="9">
        <v>0</v>
      </c>
      <c r="K78" s="9">
        <f t="shared" si="5"/>
        <v>122.77</v>
      </c>
      <c r="L78" s="9">
        <f t="shared" si="6"/>
        <v>122.77</v>
      </c>
    </row>
    <row r="79" spans="1:12" x14ac:dyDescent="0.25">
      <c r="A79" s="8">
        <f t="shared" si="7"/>
        <v>78</v>
      </c>
      <c r="B79" s="8" t="s">
        <v>60</v>
      </c>
      <c r="C79" s="8">
        <v>1983</v>
      </c>
      <c r="D79" s="8" t="s">
        <v>7</v>
      </c>
      <c r="E79" s="9">
        <v>118.66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f t="shared" si="5"/>
        <v>118.66</v>
      </c>
      <c r="L79" s="9">
        <f t="shared" si="6"/>
        <v>118.66</v>
      </c>
    </row>
    <row r="80" spans="1:12" x14ac:dyDescent="0.25">
      <c r="A80" s="8">
        <f t="shared" si="7"/>
        <v>79</v>
      </c>
      <c r="B80" s="8" t="s">
        <v>118</v>
      </c>
      <c r="C80" s="8">
        <v>1983</v>
      </c>
      <c r="D80" s="8" t="s">
        <v>116</v>
      </c>
      <c r="E80" s="9">
        <v>0</v>
      </c>
      <c r="F80" s="9">
        <v>0</v>
      </c>
      <c r="G80" s="9">
        <v>116.42</v>
      </c>
      <c r="H80" s="9">
        <v>0</v>
      </c>
      <c r="I80" s="9">
        <v>0</v>
      </c>
      <c r="J80" s="9">
        <v>0</v>
      </c>
      <c r="K80" s="9">
        <f t="shared" si="5"/>
        <v>116.42</v>
      </c>
      <c r="L80" s="9">
        <f t="shared" si="6"/>
        <v>116.42</v>
      </c>
    </row>
    <row r="81" spans="1:12" x14ac:dyDescent="0.25">
      <c r="A81" s="8">
        <f t="shared" si="7"/>
        <v>80</v>
      </c>
      <c r="B81" s="8" t="s">
        <v>160</v>
      </c>
      <c r="C81" s="8">
        <v>1988</v>
      </c>
      <c r="D81" s="8" t="s">
        <v>21</v>
      </c>
      <c r="E81" s="9">
        <v>0</v>
      </c>
      <c r="F81" s="9">
        <v>0</v>
      </c>
      <c r="G81" s="9">
        <v>0</v>
      </c>
      <c r="H81" s="9">
        <v>0</v>
      </c>
      <c r="I81" s="9">
        <v>116.05</v>
      </c>
      <c r="J81" s="9">
        <v>0</v>
      </c>
      <c r="K81" s="9">
        <f t="shared" si="5"/>
        <v>116.05</v>
      </c>
      <c r="L81" s="9">
        <f t="shared" si="6"/>
        <v>116.05</v>
      </c>
    </row>
    <row r="82" spans="1:12" x14ac:dyDescent="0.25">
      <c r="A82" s="8">
        <f t="shared" si="7"/>
        <v>81</v>
      </c>
      <c r="B82" s="8" t="s">
        <v>119</v>
      </c>
      <c r="C82" s="8">
        <v>1998</v>
      </c>
      <c r="D82" s="8" t="s">
        <v>21</v>
      </c>
      <c r="E82" s="9">
        <v>0</v>
      </c>
      <c r="F82" s="9">
        <v>0</v>
      </c>
      <c r="G82" s="9">
        <v>115.25</v>
      </c>
      <c r="H82" s="9">
        <v>0</v>
      </c>
      <c r="I82" s="9">
        <v>0</v>
      </c>
      <c r="J82" s="9">
        <v>0</v>
      </c>
      <c r="K82" s="9">
        <f t="shared" si="5"/>
        <v>115.25</v>
      </c>
      <c r="L82" s="9">
        <f t="shared" si="6"/>
        <v>115.25</v>
      </c>
    </row>
    <row r="83" spans="1:12" x14ac:dyDescent="0.25">
      <c r="A83" s="8">
        <f t="shared" si="7"/>
        <v>82</v>
      </c>
      <c r="B83" s="8" t="s">
        <v>69</v>
      </c>
      <c r="C83" s="8">
        <v>1977</v>
      </c>
      <c r="D83" s="8" t="s">
        <v>8</v>
      </c>
      <c r="E83" s="9">
        <v>113.16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f t="shared" si="5"/>
        <v>113.16</v>
      </c>
      <c r="L83" s="9">
        <f t="shared" si="6"/>
        <v>113.16</v>
      </c>
    </row>
    <row r="84" spans="1:12" x14ac:dyDescent="0.25">
      <c r="A84" s="8">
        <f t="shared" si="7"/>
        <v>83</v>
      </c>
      <c r="B84" s="8" t="s">
        <v>65</v>
      </c>
      <c r="C84" s="8">
        <v>1980</v>
      </c>
      <c r="D84" s="8" t="s">
        <v>21</v>
      </c>
      <c r="E84" s="9">
        <v>112.69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 t="shared" si="5"/>
        <v>112.69</v>
      </c>
      <c r="L84" s="9">
        <f t="shared" si="6"/>
        <v>112.69</v>
      </c>
    </row>
    <row r="85" spans="1:12" x14ac:dyDescent="0.25">
      <c r="A85" s="8">
        <f t="shared" si="7"/>
        <v>84</v>
      </c>
      <c r="B85" s="8" t="s">
        <v>173</v>
      </c>
      <c r="C85" s="8">
        <v>2007</v>
      </c>
      <c r="D85" s="8" t="s">
        <v>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111.61</v>
      </c>
      <c r="K85" s="9">
        <f t="shared" si="5"/>
        <v>111.61</v>
      </c>
      <c r="L85" s="9">
        <f t="shared" si="6"/>
        <v>111.61</v>
      </c>
    </row>
    <row r="86" spans="1:12" x14ac:dyDescent="0.25">
      <c r="A86" s="8">
        <f t="shared" si="7"/>
        <v>85</v>
      </c>
      <c r="B86" s="8" t="s">
        <v>68</v>
      </c>
      <c r="C86" s="8">
        <v>1990</v>
      </c>
      <c r="E86" s="9">
        <v>108.96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f t="shared" si="5"/>
        <v>108.96</v>
      </c>
      <c r="L86" s="9">
        <f t="shared" si="6"/>
        <v>108.96</v>
      </c>
    </row>
    <row r="87" spans="1:12" x14ac:dyDescent="0.25">
      <c r="A87" s="8">
        <f t="shared" si="7"/>
        <v>86</v>
      </c>
      <c r="B87" s="8" t="s">
        <v>121</v>
      </c>
      <c r="C87" s="8">
        <v>1977</v>
      </c>
      <c r="E87" s="9">
        <v>0</v>
      </c>
      <c r="F87" s="9">
        <v>0</v>
      </c>
      <c r="G87" s="9">
        <v>107.29</v>
      </c>
      <c r="H87" s="9">
        <v>0</v>
      </c>
      <c r="I87" s="9">
        <v>0</v>
      </c>
      <c r="J87" s="9">
        <v>0</v>
      </c>
      <c r="K87" s="9">
        <f t="shared" si="5"/>
        <v>107.29</v>
      </c>
      <c r="L87" s="9">
        <f t="shared" si="6"/>
        <v>107.29</v>
      </c>
    </row>
    <row r="88" spans="1:12" x14ac:dyDescent="0.25">
      <c r="A88" s="8">
        <f t="shared" si="7"/>
        <v>87</v>
      </c>
      <c r="B88" s="8" t="s">
        <v>75</v>
      </c>
      <c r="C88" s="8">
        <v>1983</v>
      </c>
      <c r="E88" s="9">
        <v>105.66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f t="shared" si="5"/>
        <v>105.66</v>
      </c>
      <c r="L88" s="9">
        <f t="shared" si="6"/>
        <v>105.66</v>
      </c>
    </row>
    <row r="89" spans="1:12" x14ac:dyDescent="0.25">
      <c r="A89" s="8">
        <f t="shared" si="7"/>
        <v>88</v>
      </c>
      <c r="B89" s="8" t="s">
        <v>122</v>
      </c>
      <c r="C89" s="8">
        <v>2007</v>
      </c>
      <c r="D89" s="8" t="s">
        <v>123</v>
      </c>
      <c r="E89" s="9">
        <v>0</v>
      </c>
      <c r="F89" s="9">
        <v>0</v>
      </c>
      <c r="G89" s="9">
        <v>99.49</v>
      </c>
      <c r="H89" s="9">
        <v>0</v>
      </c>
      <c r="I89" s="9">
        <v>0</v>
      </c>
      <c r="J89" s="9">
        <v>0</v>
      </c>
      <c r="K89" s="9">
        <f t="shared" si="5"/>
        <v>99.49</v>
      </c>
      <c r="L89" s="9">
        <f t="shared" si="6"/>
        <v>99.49</v>
      </c>
    </row>
    <row r="90" spans="1:12" x14ac:dyDescent="0.25">
      <c r="A90" s="8">
        <f t="shared" si="7"/>
        <v>89</v>
      </c>
      <c r="B90" s="8" t="s">
        <v>124</v>
      </c>
      <c r="C90" s="8">
        <v>1972</v>
      </c>
      <c r="D90" s="8" t="s">
        <v>125</v>
      </c>
      <c r="E90" s="9">
        <v>0</v>
      </c>
      <c r="F90" s="9">
        <v>0</v>
      </c>
      <c r="G90" s="9">
        <v>98.72</v>
      </c>
      <c r="H90" s="9">
        <v>0</v>
      </c>
      <c r="I90" s="9">
        <v>0</v>
      </c>
      <c r="J90" s="9">
        <v>0</v>
      </c>
      <c r="K90" s="9">
        <f t="shared" si="5"/>
        <v>98.72</v>
      </c>
      <c r="L90" s="9">
        <f t="shared" si="6"/>
        <v>98.72</v>
      </c>
    </row>
    <row r="91" spans="1:12" x14ac:dyDescent="0.25">
      <c r="A91" s="8">
        <f t="shared" si="7"/>
        <v>90</v>
      </c>
      <c r="B91" s="8" t="s">
        <v>80</v>
      </c>
      <c r="C91" s="8">
        <v>1974</v>
      </c>
      <c r="E91" s="9">
        <v>97.15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f t="shared" si="5"/>
        <v>97.15</v>
      </c>
      <c r="L91" s="9">
        <f t="shared" si="6"/>
        <v>97.15</v>
      </c>
    </row>
    <row r="92" spans="1:12" x14ac:dyDescent="0.25">
      <c r="A92" s="8">
        <f t="shared" si="7"/>
        <v>91</v>
      </c>
      <c r="B92" s="8" t="s">
        <v>27</v>
      </c>
      <c r="C92" s="8">
        <v>2006</v>
      </c>
      <c r="D92" s="8" t="s">
        <v>28</v>
      </c>
      <c r="E92" s="9">
        <v>96.81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f t="shared" si="5"/>
        <v>96.81</v>
      </c>
      <c r="L92" s="9">
        <f t="shared" si="6"/>
        <v>96.81</v>
      </c>
    </row>
    <row r="93" spans="1:12" x14ac:dyDescent="0.25">
      <c r="A93" s="8">
        <f t="shared" si="7"/>
        <v>92</v>
      </c>
      <c r="B93" s="8" t="s">
        <v>174</v>
      </c>
      <c r="C93" s="8">
        <v>2005</v>
      </c>
      <c r="D93" s="8" t="s">
        <v>9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95.9</v>
      </c>
      <c r="K93" s="9">
        <f t="shared" si="5"/>
        <v>95.9</v>
      </c>
      <c r="L93" s="9">
        <f t="shared" si="6"/>
        <v>95.9</v>
      </c>
    </row>
    <row r="94" spans="1:12" x14ac:dyDescent="0.25">
      <c r="A94" s="8">
        <f t="shared" si="7"/>
        <v>93</v>
      </c>
      <c r="B94" s="8" t="s">
        <v>175</v>
      </c>
      <c r="C94" s="8">
        <v>2006</v>
      </c>
      <c r="D94" s="8" t="s">
        <v>9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95.82</v>
      </c>
      <c r="K94" s="9">
        <f t="shared" si="5"/>
        <v>95.82</v>
      </c>
      <c r="L94" s="9">
        <f t="shared" si="6"/>
        <v>95.82</v>
      </c>
    </row>
    <row r="95" spans="1:12" x14ac:dyDescent="0.25">
      <c r="A95" s="8">
        <f t="shared" si="7"/>
        <v>94</v>
      </c>
      <c r="B95" s="8" t="s">
        <v>149</v>
      </c>
      <c r="C95" s="8">
        <v>1986</v>
      </c>
      <c r="D95" s="8" t="s">
        <v>7</v>
      </c>
      <c r="E95" s="9">
        <v>0</v>
      </c>
      <c r="F95" s="9">
        <v>0</v>
      </c>
      <c r="G95" s="9">
        <v>0</v>
      </c>
      <c r="H95" s="9">
        <v>91.63</v>
      </c>
      <c r="I95" s="9">
        <v>0</v>
      </c>
      <c r="J95" s="9">
        <v>0</v>
      </c>
      <c r="K95" s="9">
        <f t="shared" si="5"/>
        <v>91.63</v>
      </c>
      <c r="L95" s="9">
        <f t="shared" si="6"/>
        <v>91.63</v>
      </c>
    </row>
    <row r="96" spans="1:12" x14ac:dyDescent="0.25">
      <c r="A96" s="8">
        <f t="shared" si="7"/>
        <v>95</v>
      </c>
      <c r="B96" s="8" t="s">
        <v>176</v>
      </c>
      <c r="C96" s="8">
        <v>2007</v>
      </c>
      <c r="D96" s="8" t="s">
        <v>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89.02</v>
      </c>
      <c r="K96" s="9">
        <f t="shared" si="5"/>
        <v>89.02</v>
      </c>
      <c r="L96" s="9">
        <f t="shared" si="6"/>
        <v>89.02</v>
      </c>
    </row>
    <row r="97" spans="1:12" x14ac:dyDescent="0.25">
      <c r="A97" s="8">
        <f t="shared" si="7"/>
        <v>96</v>
      </c>
      <c r="B97" s="8" t="s">
        <v>85</v>
      </c>
      <c r="C97" s="8">
        <v>2009</v>
      </c>
      <c r="D97" s="8" t="s">
        <v>67</v>
      </c>
      <c r="E97" s="9">
        <v>81.400000000000006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f t="shared" si="5"/>
        <v>81.400000000000006</v>
      </c>
      <c r="L97" s="9">
        <f t="shared" si="6"/>
        <v>81.400000000000006</v>
      </c>
    </row>
    <row r="98" spans="1:12" x14ac:dyDescent="0.25">
      <c r="A98" s="8">
        <f t="shared" si="7"/>
        <v>97</v>
      </c>
      <c r="B98" s="8" t="s">
        <v>128</v>
      </c>
      <c r="C98" s="8">
        <v>1993</v>
      </c>
      <c r="E98" s="9">
        <v>0</v>
      </c>
      <c r="F98" s="9">
        <v>0</v>
      </c>
      <c r="G98" s="9">
        <v>78.540000000000006</v>
      </c>
      <c r="H98" s="9">
        <v>0</v>
      </c>
      <c r="I98" s="9">
        <v>0</v>
      </c>
      <c r="J98" s="9">
        <v>0</v>
      </c>
      <c r="K98" s="9">
        <f t="shared" ref="K98:K100" si="8">SUM(E98:J98)</f>
        <v>78.540000000000006</v>
      </c>
      <c r="L98" s="9">
        <f t="shared" si="6"/>
        <v>78.540000000000006</v>
      </c>
    </row>
    <row r="99" spans="1:12" x14ac:dyDescent="0.25">
      <c r="A99" s="8">
        <f t="shared" si="7"/>
        <v>98</v>
      </c>
      <c r="B99" s="8" t="s">
        <v>152</v>
      </c>
      <c r="C99" s="8">
        <v>1976</v>
      </c>
      <c r="D99" s="8" t="s">
        <v>153</v>
      </c>
      <c r="E99" s="9">
        <v>0</v>
      </c>
      <c r="F99" s="9">
        <v>0</v>
      </c>
      <c r="G99" s="9">
        <v>0</v>
      </c>
      <c r="H99" s="9">
        <v>76.95</v>
      </c>
      <c r="I99" s="9">
        <v>0</v>
      </c>
      <c r="J99" s="9">
        <v>0</v>
      </c>
      <c r="K99" s="9">
        <f t="shared" si="8"/>
        <v>76.95</v>
      </c>
      <c r="L99" s="9">
        <f t="shared" si="6"/>
        <v>76.95</v>
      </c>
    </row>
    <row r="100" spans="1:12" x14ac:dyDescent="0.25">
      <c r="A100" s="8">
        <f t="shared" si="7"/>
        <v>99</v>
      </c>
      <c r="B100" s="8" t="s">
        <v>171</v>
      </c>
      <c r="C100" s="8">
        <v>2005</v>
      </c>
      <c r="D100" s="8" t="s">
        <v>9</v>
      </c>
      <c r="E100" s="9">
        <v>0</v>
      </c>
      <c r="F100" s="9">
        <v>0</v>
      </c>
      <c r="G100" s="9">
        <v>0</v>
      </c>
      <c r="H100" s="9">
        <v>0</v>
      </c>
      <c r="I100" s="9">
        <v>76.38</v>
      </c>
      <c r="J100" s="9">
        <v>0</v>
      </c>
      <c r="K100" s="9">
        <f t="shared" si="8"/>
        <v>76.38</v>
      </c>
      <c r="L100" s="9">
        <f t="shared" si="6"/>
        <v>76.38</v>
      </c>
    </row>
  </sheetData>
  <sortState ref="A2:L100">
    <sortCondition descending="1" ref="L2:L100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23"/>
  <sheetViews>
    <sheetView workbookViewId="0"/>
  </sheetViews>
  <sheetFormatPr defaultRowHeight="15" x14ac:dyDescent="0.25"/>
  <cols>
    <col min="1" max="1" width="9.140625" style="8"/>
    <col min="2" max="2" width="22.140625" style="8" bestFit="1" customWidth="1"/>
    <col min="3" max="3" width="11.28515625" style="8" customWidth="1"/>
    <col min="4" max="4" width="9.140625" style="8"/>
    <col min="5" max="9" width="10.28515625" style="9" bestFit="1" customWidth="1"/>
    <col min="10" max="10" width="10.28515625" style="9" customWidth="1"/>
    <col min="11" max="11" width="11.7109375" style="9" bestFit="1" customWidth="1"/>
    <col min="12" max="12" width="15.42578125" style="9" customWidth="1"/>
    <col min="13" max="16384" width="9.140625" style="8"/>
  </cols>
  <sheetData>
    <row r="1" spans="1:12" ht="39" x14ac:dyDescent="0.25">
      <c r="A1" s="16" t="s">
        <v>11</v>
      </c>
      <c r="B1" s="16" t="s">
        <v>0</v>
      </c>
      <c r="C1" s="17" t="s">
        <v>12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96</v>
      </c>
      <c r="K1" s="19" t="s">
        <v>13</v>
      </c>
      <c r="L1" s="20" t="s">
        <v>97</v>
      </c>
    </row>
    <row r="2" spans="1:12" s="27" customFormat="1" x14ac:dyDescent="0.25">
      <c r="A2" s="23">
        <v>1</v>
      </c>
      <c r="B2" s="27" t="s">
        <v>102</v>
      </c>
      <c r="C2" s="27">
        <v>1965</v>
      </c>
      <c r="D2" s="27" t="s">
        <v>45</v>
      </c>
      <c r="E2" s="28">
        <v>148.88</v>
      </c>
      <c r="F2" s="28">
        <v>0</v>
      </c>
      <c r="G2" s="28">
        <v>144.71</v>
      </c>
      <c r="H2" s="28">
        <v>0</v>
      </c>
      <c r="I2" s="28">
        <v>146.61000000000001</v>
      </c>
      <c r="J2" s="28">
        <v>148.88</v>
      </c>
      <c r="K2" s="28">
        <f t="shared" ref="K2:K23" si="0">SUM(E2:J2)</f>
        <v>589.08000000000004</v>
      </c>
      <c r="L2" s="26">
        <f t="shared" ref="L2:L23" si="1">LARGE($E2:$J2,1)+ LARGE($E2:$J2,2)+ LARGE($E2:$J2,3)+ LARGE($E2:$J2,4)+ LARGE($E2:$J2,5)</f>
        <v>589.08000000000004</v>
      </c>
    </row>
    <row r="3" spans="1:12" x14ac:dyDescent="0.25">
      <c r="A3" s="11">
        <f>A2+1</f>
        <v>2</v>
      </c>
      <c r="B3" s="8" t="s">
        <v>19</v>
      </c>
      <c r="C3" s="8">
        <v>1983</v>
      </c>
      <c r="D3" s="8" t="s">
        <v>8</v>
      </c>
      <c r="E3" s="9">
        <v>121.45</v>
      </c>
      <c r="F3" s="9">
        <v>0</v>
      </c>
      <c r="G3" s="9">
        <v>128.79</v>
      </c>
      <c r="H3" s="9">
        <v>115.47</v>
      </c>
      <c r="I3" s="9">
        <v>121.45</v>
      </c>
      <c r="J3" s="9">
        <v>97.83</v>
      </c>
      <c r="K3" s="9">
        <f t="shared" si="0"/>
        <v>584.99</v>
      </c>
      <c r="L3" s="10">
        <f t="shared" si="1"/>
        <v>584.99</v>
      </c>
    </row>
    <row r="4" spans="1:12" x14ac:dyDescent="0.25">
      <c r="A4" s="11">
        <f t="shared" ref="A4:A23" si="2">A3+1</f>
        <v>3</v>
      </c>
      <c r="B4" s="8" t="s">
        <v>18</v>
      </c>
      <c r="C4" s="8">
        <v>2002</v>
      </c>
      <c r="D4" s="8" t="s">
        <v>9</v>
      </c>
      <c r="E4" s="9">
        <v>117.99</v>
      </c>
      <c r="F4" s="9">
        <v>0</v>
      </c>
      <c r="G4" s="9">
        <v>0</v>
      </c>
      <c r="H4" s="9">
        <v>134.01</v>
      </c>
      <c r="I4" s="9">
        <v>122.38</v>
      </c>
      <c r="J4" s="9">
        <v>123.71</v>
      </c>
      <c r="K4" s="9">
        <f t="shared" si="0"/>
        <v>498.09</v>
      </c>
      <c r="L4" s="10">
        <f t="shared" si="1"/>
        <v>498.09</v>
      </c>
    </row>
    <row r="5" spans="1:12" x14ac:dyDescent="0.25">
      <c r="A5" s="11">
        <f t="shared" si="2"/>
        <v>4</v>
      </c>
      <c r="B5" s="8" t="s">
        <v>103</v>
      </c>
      <c r="C5" s="8">
        <v>1986</v>
      </c>
      <c r="D5" s="8" t="s">
        <v>131</v>
      </c>
      <c r="E5" s="9">
        <v>114.37</v>
      </c>
      <c r="F5" s="9">
        <v>0</v>
      </c>
      <c r="G5" s="9">
        <v>111.77</v>
      </c>
      <c r="H5" s="9">
        <v>0</v>
      </c>
      <c r="I5" s="9">
        <v>108.47</v>
      </c>
      <c r="J5" s="9">
        <v>114.4</v>
      </c>
      <c r="K5" s="9">
        <f t="shared" si="0"/>
        <v>449.01</v>
      </c>
      <c r="L5" s="10">
        <f t="shared" si="1"/>
        <v>449.01</v>
      </c>
    </row>
    <row r="6" spans="1:12" x14ac:dyDescent="0.25">
      <c r="A6" s="11">
        <f t="shared" si="2"/>
        <v>5</v>
      </c>
      <c r="B6" s="8" t="s">
        <v>108</v>
      </c>
      <c r="C6" s="8">
        <v>2006</v>
      </c>
      <c r="D6" s="8" t="s">
        <v>67</v>
      </c>
      <c r="E6" s="9">
        <v>88.18</v>
      </c>
      <c r="F6" s="9">
        <v>0</v>
      </c>
      <c r="G6" s="9">
        <v>116.12</v>
      </c>
      <c r="H6" s="9">
        <v>0</v>
      </c>
      <c r="I6" s="9">
        <v>116.12</v>
      </c>
      <c r="J6" s="9">
        <v>116.12</v>
      </c>
      <c r="K6" s="9">
        <f t="shared" si="0"/>
        <v>436.54</v>
      </c>
      <c r="L6" s="10">
        <f t="shared" si="1"/>
        <v>436.54</v>
      </c>
    </row>
    <row r="7" spans="1:12" x14ac:dyDescent="0.25">
      <c r="A7" s="11">
        <f t="shared" si="2"/>
        <v>6</v>
      </c>
      <c r="B7" s="8" t="s">
        <v>20</v>
      </c>
      <c r="C7" s="8">
        <v>2007</v>
      </c>
      <c r="D7" s="8" t="s">
        <v>9</v>
      </c>
      <c r="E7" s="9">
        <v>103.1</v>
      </c>
      <c r="F7" s="9">
        <v>0</v>
      </c>
      <c r="G7" s="9">
        <v>104.33</v>
      </c>
      <c r="H7" s="9">
        <v>0</v>
      </c>
      <c r="I7" s="9">
        <v>101.59</v>
      </c>
      <c r="J7" s="9">
        <v>103.26</v>
      </c>
      <c r="K7" s="9">
        <f t="shared" si="0"/>
        <v>412.28</v>
      </c>
      <c r="L7" s="10">
        <f t="shared" si="1"/>
        <v>412.28</v>
      </c>
    </row>
    <row r="8" spans="1:12" x14ac:dyDescent="0.25">
      <c r="A8" s="11">
        <f t="shared" si="2"/>
        <v>7</v>
      </c>
      <c r="B8" s="8" t="s">
        <v>98</v>
      </c>
      <c r="C8" s="8">
        <v>1987</v>
      </c>
      <c r="E8" s="9">
        <v>125.75</v>
      </c>
      <c r="F8" s="9">
        <v>150.37</v>
      </c>
      <c r="G8" s="9">
        <v>125.5</v>
      </c>
      <c r="H8" s="9">
        <v>0</v>
      </c>
      <c r="I8" s="9">
        <v>0</v>
      </c>
      <c r="J8" s="9">
        <v>0</v>
      </c>
      <c r="K8" s="9">
        <f t="shared" si="0"/>
        <v>401.62</v>
      </c>
      <c r="L8" s="10">
        <f t="shared" si="1"/>
        <v>401.62</v>
      </c>
    </row>
    <row r="9" spans="1:12" x14ac:dyDescent="0.25">
      <c r="A9" s="11">
        <f t="shared" si="2"/>
        <v>8</v>
      </c>
      <c r="B9" s="8" t="s">
        <v>105</v>
      </c>
      <c r="C9" s="8">
        <v>2013</v>
      </c>
      <c r="E9" s="9">
        <v>117.23</v>
      </c>
      <c r="F9" s="9">
        <v>0</v>
      </c>
      <c r="G9" s="9">
        <v>68.430000000000007</v>
      </c>
      <c r="H9" s="9">
        <v>0</v>
      </c>
      <c r="I9" s="9">
        <v>73.69</v>
      </c>
      <c r="J9" s="9">
        <v>73.739999999999995</v>
      </c>
      <c r="K9" s="9">
        <f t="shared" si="0"/>
        <v>333.09000000000003</v>
      </c>
      <c r="L9" s="10">
        <f t="shared" si="1"/>
        <v>333.09</v>
      </c>
    </row>
    <row r="10" spans="1:12" x14ac:dyDescent="0.25">
      <c r="A10" s="11">
        <f t="shared" si="2"/>
        <v>9</v>
      </c>
      <c r="B10" s="8" t="s">
        <v>104</v>
      </c>
      <c r="C10" s="8">
        <v>2005</v>
      </c>
      <c r="D10" s="8" t="s">
        <v>9</v>
      </c>
      <c r="E10" s="9">
        <v>115.37</v>
      </c>
      <c r="F10" s="9">
        <v>0</v>
      </c>
      <c r="G10" s="9">
        <v>0</v>
      </c>
      <c r="H10" s="9">
        <v>0</v>
      </c>
      <c r="I10" s="9">
        <v>98.95</v>
      </c>
      <c r="J10" s="9">
        <v>101.92</v>
      </c>
      <c r="K10" s="9">
        <f t="shared" si="0"/>
        <v>316.24</v>
      </c>
      <c r="L10" s="10">
        <f t="shared" si="1"/>
        <v>316.24</v>
      </c>
    </row>
    <row r="11" spans="1:12" x14ac:dyDescent="0.25">
      <c r="A11" s="11">
        <f t="shared" si="2"/>
        <v>10</v>
      </c>
      <c r="B11" s="8" t="s">
        <v>101</v>
      </c>
      <c r="C11" s="8">
        <v>1991</v>
      </c>
      <c r="D11" s="8" t="s">
        <v>7</v>
      </c>
      <c r="E11" s="9">
        <v>150.01</v>
      </c>
      <c r="F11" s="9">
        <v>0</v>
      </c>
      <c r="G11" s="9">
        <v>150.01</v>
      </c>
      <c r="H11" s="9">
        <v>0</v>
      </c>
      <c r="I11" s="9">
        <v>0</v>
      </c>
      <c r="J11" s="9">
        <v>0</v>
      </c>
      <c r="K11" s="9">
        <f t="shared" si="0"/>
        <v>300.02</v>
      </c>
      <c r="L11" s="10">
        <f t="shared" si="1"/>
        <v>300.02</v>
      </c>
    </row>
    <row r="12" spans="1:12" x14ac:dyDescent="0.25">
      <c r="A12" s="11">
        <f t="shared" si="2"/>
        <v>11</v>
      </c>
      <c r="B12" s="8" t="s">
        <v>26</v>
      </c>
      <c r="C12" s="8">
        <v>1973</v>
      </c>
      <c r="D12" s="8" t="s">
        <v>30</v>
      </c>
      <c r="E12" s="9">
        <v>137.75</v>
      </c>
      <c r="F12" s="9">
        <v>128.16</v>
      </c>
      <c r="G12" s="9">
        <v>0</v>
      </c>
      <c r="H12" s="9">
        <v>0</v>
      </c>
      <c r="I12" s="9">
        <v>0</v>
      </c>
      <c r="J12" s="9">
        <v>0</v>
      </c>
      <c r="K12" s="9">
        <f t="shared" si="0"/>
        <v>265.90999999999997</v>
      </c>
      <c r="L12" s="10">
        <f t="shared" si="1"/>
        <v>265.90999999999997</v>
      </c>
    </row>
    <row r="13" spans="1:12" x14ac:dyDescent="0.25">
      <c r="A13" s="11">
        <f t="shared" si="2"/>
        <v>12</v>
      </c>
      <c r="B13" s="8" t="s">
        <v>132</v>
      </c>
      <c r="C13" s="8">
        <v>1982</v>
      </c>
      <c r="D13" s="8" t="s">
        <v>133</v>
      </c>
      <c r="E13" s="9">
        <v>0</v>
      </c>
      <c r="F13" s="9">
        <v>0</v>
      </c>
      <c r="G13" s="9">
        <v>132.04</v>
      </c>
      <c r="H13" s="9">
        <v>0</v>
      </c>
      <c r="I13" s="9">
        <v>132.04</v>
      </c>
      <c r="J13" s="9">
        <v>0</v>
      </c>
      <c r="K13" s="9">
        <f t="shared" si="0"/>
        <v>264.08</v>
      </c>
      <c r="L13" s="10">
        <f t="shared" si="1"/>
        <v>264.08</v>
      </c>
    </row>
    <row r="14" spans="1:12" x14ac:dyDescent="0.25">
      <c r="A14" s="11">
        <f t="shared" si="2"/>
        <v>13</v>
      </c>
      <c r="B14" s="8" t="s">
        <v>135</v>
      </c>
      <c r="C14" s="8">
        <v>1977</v>
      </c>
      <c r="D14" s="8" t="s">
        <v>136</v>
      </c>
      <c r="E14" s="9">
        <v>0</v>
      </c>
      <c r="F14" s="9">
        <v>0</v>
      </c>
      <c r="G14" s="9">
        <v>123.73</v>
      </c>
      <c r="H14" s="9">
        <v>0</v>
      </c>
      <c r="I14" s="9">
        <v>120.89</v>
      </c>
      <c r="J14" s="9">
        <v>0</v>
      </c>
      <c r="K14" s="9">
        <f t="shared" si="0"/>
        <v>244.62</v>
      </c>
      <c r="L14" s="10">
        <f t="shared" si="1"/>
        <v>244.62</v>
      </c>
    </row>
    <row r="15" spans="1:12" x14ac:dyDescent="0.25">
      <c r="A15" s="11">
        <f t="shared" si="2"/>
        <v>14</v>
      </c>
      <c r="B15" s="8" t="s">
        <v>172</v>
      </c>
      <c r="C15" s="8">
        <v>2006</v>
      </c>
      <c r="D15" s="8" t="s">
        <v>9</v>
      </c>
      <c r="E15" s="9">
        <v>0</v>
      </c>
      <c r="F15" s="9">
        <v>0</v>
      </c>
      <c r="G15" s="9">
        <v>0</v>
      </c>
      <c r="H15" s="9">
        <v>0</v>
      </c>
      <c r="I15" s="9">
        <v>110.85</v>
      </c>
      <c r="J15" s="9">
        <v>101.54</v>
      </c>
      <c r="K15" s="9">
        <f t="shared" si="0"/>
        <v>212.39</v>
      </c>
      <c r="L15" s="10">
        <f t="shared" si="1"/>
        <v>212.39</v>
      </c>
    </row>
    <row r="16" spans="1:12" x14ac:dyDescent="0.25">
      <c r="A16" s="11">
        <f t="shared" si="2"/>
        <v>15</v>
      </c>
      <c r="B16" s="8" t="s">
        <v>107</v>
      </c>
      <c r="C16" s="8">
        <v>1984</v>
      </c>
      <c r="D16" s="8" t="s">
        <v>92</v>
      </c>
      <c r="E16" s="9">
        <v>0</v>
      </c>
      <c r="F16" s="9">
        <v>84.45</v>
      </c>
      <c r="G16" s="9">
        <v>0</v>
      </c>
      <c r="H16" s="9">
        <v>121.08</v>
      </c>
      <c r="I16" s="9">
        <v>0</v>
      </c>
      <c r="J16" s="9">
        <v>0</v>
      </c>
      <c r="K16" s="9">
        <f t="shared" si="0"/>
        <v>205.53</v>
      </c>
      <c r="L16" s="10">
        <f t="shared" si="1"/>
        <v>205.53</v>
      </c>
    </row>
    <row r="17" spans="1:12" x14ac:dyDescent="0.25">
      <c r="A17" s="11">
        <f t="shared" si="2"/>
        <v>16</v>
      </c>
      <c r="B17" s="8" t="s">
        <v>154</v>
      </c>
      <c r="C17" s="8">
        <v>1976</v>
      </c>
      <c r="D17" s="8" t="s">
        <v>148</v>
      </c>
      <c r="E17" s="9">
        <v>0</v>
      </c>
      <c r="F17" s="9">
        <v>0</v>
      </c>
      <c r="G17" s="9">
        <v>0</v>
      </c>
      <c r="H17" s="9">
        <v>156.97</v>
      </c>
      <c r="I17" s="9">
        <v>0</v>
      </c>
      <c r="J17" s="9">
        <v>0</v>
      </c>
      <c r="K17" s="9">
        <f t="shared" si="0"/>
        <v>156.97</v>
      </c>
      <c r="L17" s="10">
        <f t="shared" si="1"/>
        <v>156.97</v>
      </c>
    </row>
    <row r="18" spans="1:12" x14ac:dyDescent="0.25">
      <c r="A18" s="11">
        <f t="shared" si="2"/>
        <v>17</v>
      </c>
      <c r="B18" s="8" t="s">
        <v>134</v>
      </c>
      <c r="C18" s="8">
        <v>1984</v>
      </c>
      <c r="D18" s="8" t="s">
        <v>116</v>
      </c>
      <c r="E18" s="9">
        <v>0</v>
      </c>
      <c r="F18" s="9">
        <v>0</v>
      </c>
      <c r="G18" s="9">
        <v>121.08</v>
      </c>
      <c r="H18" s="9">
        <v>0</v>
      </c>
      <c r="I18" s="9">
        <v>0</v>
      </c>
      <c r="J18" s="9">
        <v>0</v>
      </c>
      <c r="K18" s="9">
        <f t="shared" si="0"/>
        <v>121.08</v>
      </c>
      <c r="L18" s="10">
        <f t="shared" si="1"/>
        <v>121.08</v>
      </c>
    </row>
    <row r="19" spans="1:12" x14ac:dyDescent="0.25">
      <c r="A19" s="11">
        <f t="shared" si="2"/>
        <v>18</v>
      </c>
      <c r="B19" s="8" t="s">
        <v>106</v>
      </c>
      <c r="C19" s="8">
        <v>1986</v>
      </c>
      <c r="D19" s="8" t="s">
        <v>7</v>
      </c>
      <c r="E19" s="9">
        <v>0</v>
      </c>
      <c r="F19" s="9">
        <v>104.95</v>
      </c>
      <c r="G19" s="9">
        <v>0</v>
      </c>
      <c r="H19" s="9">
        <v>0</v>
      </c>
      <c r="I19" s="9">
        <v>0</v>
      </c>
      <c r="J19" s="9">
        <v>0</v>
      </c>
      <c r="K19" s="9">
        <f t="shared" si="0"/>
        <v>104.95</v>
      </c>
      <c r="L19" s="10">
        <f t="shared" si="1"/>
        <v>104.95</v>
      </c>
    </row>
    <row r="20" spans="1:12" x14ac:dyDescent="0.25">
      <c r="A20" s="11">
        <f t="shared" si="2"/>
        <v>19</v>
      </c>
      <c r="B20" s="8" t="s">
        <v>137</v>
      </c>
      <c r="C20" s="8">
        <v>1982</v>
      </c>
      <c r="D20" s="8" t="s">
        <v>138</v>
      </c>
      <c r="E20" s="9">
        <v>0</v>
      </c>
      <c r="F20" s="9">
        <v>0</v>
      </c>
      <c r="G20" s="9">
        <v>102.26</v>
      </c>
      <c r="H20" s="9">
        <v>0</v>
      </c>
      <c r="I20" s="9">
        <v>0</v>
      </c>
      <c r="J20" s="9">
        <v>0</v>
      </c>
      <c r="K20" s="9">
        <f t="shared" si="0"/>
        <v>102.26</v>
      </c>
      <c r="L20" s="10">
        <f t="shared" si="1"/>
        <v>102.26</v>
      </c>
    </row>
    <row r="21" spans="1:12" x14ac:dyDescent="0.25">
      <c r="A21" s="11">
        <f t="shared" si="2"/>
        <v>20</v>
      </c>
      <c r="B21" s="8" t="s">
        <v>139</v>
      </c>
      <c r="C21" s="8">
        <v>1983</v>
      </c>
      <c r="D21" s="8" t="s">
        <v>140</v>
      </c>
      <c r="E21" s="9">
        <v>0</v>
      </c>
      <c r="F21" s="9">
        <v>0</v>
      </c>
      <c r="G21" s="9">
        <v>79.180000000000007</v>
      </c>
      <c r="H21" s="9">
        <v>0</v>
      </c>
      <c r="I21" s="9">
        <v>0</v>
      </c>
      <c r="J21" s="9">
        <v>0</v>
      </c>
      <c r="K21" s="9">
        <f t="shared" si="0"/>
        <v>79.180000000000007</v>
      </c>
      <c r="L21" s="10">
        <f t="shared" si="1"/>
        <v>79.180000000000007</v>
      </c>
    </row>
    <row r="22" spans="1:12" x14ac:dyDescent="0.25">
      <c r="A22" s="11">
        <f t="shared" si="2"/>
        <v>21</v>
      </c>
      <c r="B22" s="8" t="s">
        <v>109</v>
      </c>
      <c r="C22" s="8">
        <v>1982</v>
      </c>
      <c r="D22" s="8" t="s">
        <v>7</v>
      </c>
      <c r="E22" s="9">
        <v>77.36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 t="shared" si="0"/>
        <v>77.36</v>
      </c>
      <c r="L22" s="10">
        <f t="shared" si="1"/>
        <v>77.36</v>
      </c>
    </row>
    <row r="23" spans="1:12" x14ac:dyDescent="0.25">
      <c r="A23" s="11">
        <f t="shared" si="2"/>
        <v>22</v>
      </c>
      <c r="B23" s="8" t="s">
        <v>155</v>
      </c>
      <c r="C23" s="8">
        <v>1983</v>
      </c>
      <c r="D23" s="8" t="s">
        <v>7</v>
      </c>
      <c r="E23" s="9">
        <v>0</v>
      </c>
      <c r="F23" s="9">
        <v>0</v>
      </c>
      <c r="G23" s="9">
        <v>0</v>
      </c>
      <c r="H23" s="9">
        <v>50.95</v>
      </c>
      <c r="I23" s="9">
        <v>0</v>
      </c>
      <c r="J23" s="9">
        <v>0</v>
      </c>
      <c r="K23" s="9">
        <f t="shared" si="0"/>
        <v>50.95</v>
      </c>
      <c r="L23" s="10">
        <f t="shared" si="1"/>
        <v>50.95</v>
      </c>
    </row>
  </sheetData>
  <sortState ref="A2:L23">
    <sortCondition descending="1" ref="L2:L23"/>
  </sortState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21"/>
  <sheetViews>
    <sheetView workbookViewId="0"/>
  </sheetViews>
  <sheetFormatPr defaultRowHeight="15" x14ac:dyDescent="0.25"/>
  <cols>
    <col min="2" max="2" width="22.85546875" bestFit="1" customWidth="1"/>
    <col min="3" max="3" width="11.5703125" customWidth="1"/>
    <col min="5" max="9" width="10.28515625" style="1" bestFit="1" customWidth="1"/>
    <col min="10" max="10" width="10.28515625" style="1" customWidth="1"/>
    <col min="11" max="11" width="11.85546875" style="1" bestFit="1" customWidth="1"/>
    <col min="12" max="12" width="14" style="1" customWidth="1"/>
  </cols>
  <sheetData>
    <row r="1" spans="1:12" ht="39" x14ac:dyDescent="0.25">
      <c r="A1" s="2" t="s">
        <v>11</v>
      </c>
      <c r="B1" s="2" t="s">
        <v>0</v>
      </c>
      <c r="C1" s="3" t="s">
        <v>12</v>
      </c>
      <c r="D1" s="2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96</v>
      </c>
      <c r="K1" s="5" t="s">
        <v>13</v>
      </c>
      <c r="L1" s="6" t="s">
        <v>110</v>
      </c>
    </row>
    <row r="2" spans="1:12" s="30" customFormat="1" x14ac:dyDescent="0.25">
      <c r="A2" s="27">
        <v>1</v>
      </c>
      <c r="B2" s="30" t="s">
        <v>66</v>
      </c>
      <c r="C2" s="30">
        <v>2008</v>
      </c>
      <c r="D2" s="30" t="s">
        <v>67</v>
      </c>
      <c r="E2" s="31">
        <v>117.79</v>
      </c>
      <c r="F2" s="31">
        <v>0</v>
      </c>
      <c r="G2" s="31">
        <v>117.79</v>
      </c>
      <c r="H2" s="31">
        <v>0</v>
      </c>
      <c r="I2" s="31">
        <v>117.79</v>
      </c>
      <c r="J2" s="31">
        <v>0</v>
      </c>
      <c r="K2" s="31">
        <f t="shared" ref="K2:K13" si="0">SUM(E2:J2)</f>
        <v>353.37</v>
      </c>
      <c r="L2" s="32">
        <f t="shared" ref="L2:L13" si="1">LARGE($E2:$J2,1)+ LARGE($E2:$J2,2)+ LARGE($E2:$J2,3)+ LARGE($E2:$J2,4)+ LARGE($E2:$J2,5)</f>
        <v>353.37</v>
      </c>
    </row>
    <row r="3" spans="1:12" s="30" customFormat="1" x14ac:dyDescent="0.25">
      <c r="A3" s="27">
        <f>A2+1</f>
        <v>2</v>
      </c>
      <c r="B3" s="30" t="s">
        <v>73</v>
      </c>
      <c r="C3" s="30">
        <v>2008</v>
      </c>
      <c r="D3" s="30" t="s">
        <v>74</v>
      </c>
      <c r="E3" s="31">
        <v>112.43</v>
      </c>
      <c r="F3" s="31">
        <v>0</v>
      </c>
      <c r="G3" s="31">
        <v>112.43</v>
      </c>
      <c r="H3" s="31">
        <v>0</v>
      </c>
      <c r="I3" s="31">
        <v>112.43</v>
      </c>
      <c r="J3" s="31">
        <v>0</v>
      </c>
      <c r="K3" s="31">
        <f t="shared" si="0"/>
        <v>337.29</v>
      </c>
      <c r="L3" s="32">
        <f t="shared" si="1"/>
        <v>337.29</v>
      </c>
    </row>
    <row r="4" spans="1:12" s="30" customFormat="1" x14ac:dyDescent="0.25">
      <c r="A4" s="27">
        <f t="shared" ref="A4:A15" si="2">A3+1</f>
        <v>3</v>
      </c>
      <c r="B4" s="30" t="s">
        <v>70</v>
      </c>
      <c r="C4" s="30">
        <v>2007</v>
      </c>
      <c r="D4" s="30" t="s">
        <v>8</v>
      </c>
      <c r="E4" s="31">
        <v>114.46</v>
      </c>
      <c r="F4" s="31">
        <v>0</v>
      </c>
      <c r="G4" s="31">
        <v>110.64</v>
      </c>
      <c r="H4" s="31">
        <v>0</v>
      </c>
      <c r="I4" s="31">
        <v>108.27</v>
      </c>
      <c r="J4" s="31">
        <v>0</v>
      </c>
      <c r="K4" s="31">
        <f t="shared" si="0"/>
        <v>333.37</v>
      </c>
      <c r="L4" s="32">
        <f t="shared" si="1"/>
        <v>333.37</v>
      </c>
    </row>
    <row r="5" spans="1:12" x14ac:dyDescent="0.25">
      <c r="A5" s="8">
        <f t="shared" si="2"/>
        <v>4</v>
      </c>
      <c r="B5" t="s">
        <v>166</v>
      </c>
      <c r="C5">
        <v>2007</v>
      </c>
      <c r="D5" t="s">
        <v>9</v>
      </c>
      <c r="E5" s="1">
        <v>0</v>
      </c>
      <c r="F5" s="1">
        <v>0</v>
      </c>
      <c r="G5" s="1">
        <v>0</v>
      </c>
      <c r="H5" s="1">
        <v>0</v>
      </c>
      <c r="I5" s="1">
        <v>96.76</v>
      </c>
      <c r="J5" s="1">
        <v>116.93</v>
      </c>
      <c r="K5" s="14">
        <f t="shared" si="0"/>
        <v>213.69</v>
      </c>
      <c r="L5" s="7">
        <f t="shared" si="1"/>
        <v>213.69</v>
      </c>
    </row>
    <row r="6" spans="1:12" x14ac:dyDescent="0.25">
      <c r="A6" s="8">
        <f t="shared" si="2"/>
        <v>5</v>
      </c>
      <c r="B6" t="s">
        <v>86</v>
      </c>
      <c r="C6">
        <v>2013</v>
      </c>
      <c r="D6" t="s">
        <v>87</v>
      </c>
      <c r="E6" s="1">
        <v>69.930000000000007</v>
      </c>
      <c r="F6" s="1">
        <v>0</v>
      </c>
      <c r="G6" s="1">
        <v>66.12</v>
      </c>
      <c r="H6" s="1">
        <v>0</v>
      </c>
      <c r="I6" s="1">
        <v>70.61</v>
      </c>
      <c r="J6" s="1">
        <v>0</v>
      </c>
      <c r="K6" s="14">
        <f t="shared" si="0"/>
        <v>206.66000000000003</v>
      </c>
      <c r="L6" s="7">
        <f t="shared" si="1"/>
        <v>206.66000000000003</v>
      </c>
    </row>
    <row r="7" spans="1:12" x14ac:dyDescent="0.25">
      <c r="A7" s="8">
        <f t="shared" si="2"/>
        <v>6</v>
      </c>
      <c r="B7" t="s">
        <v>130</v>
      </c>
      <c r="C7">
        <v>2013</v>
      </c>
      <c r="D7" t="s">
        <v>7</v>
      </c>
      <c r="E7" s="1">
        <v>0</v>
      </c>
      <c r="F7" s="1">
        <v>0</v>
      </c>
      <c r="G7" s="1">
        <v>60.97</v>
      </c>
      <c r="H7" s="1">
        <v>0</v>
      </c>
      <c r="I7" s="1">
        <v>57.31</v>
      </c>
      <c r="J7" s="1">
        <v>78.650000000000006</v>
      </c>
      <c r="K7" s="14">
        <f t="shared" si="0"/>
        <v>196.93</v>
      </c>
      <c r="L7" s="7">
        <f t="shared" si="1"/>
        <v>196.93</v>
      </c>
    </row>
    <row r="8" spans="1:12" x14ac:dyDescent="0.25">
      <c r="A8" s="8">
        <f t="shared" si="2"/>
        <v>7</v>
      </c>
      <c r="B8" t="s">
        <v>170</v>
      </c>
      <c r="C8">
        <v>2007</v>
      </c>
      <c r="D8" t="s">
        <v>9</v>
      </c>
      <c r="E8" s="1">
        <v>0</v>
      </c>
      <c r="F8" s="1">
        <v>0</v>
      </c>
      <c r="G8" s="1">
        <v>0</v>
      </c>
      <c r="H8" s="1">
        <v>0</v>
      </c>
      <c r="I8" s="1">
        <v>78.17</v>
      </c>
      <c r="J8" s="1">
        <v>100.61</v>
      </c>
      <c r="K8" s="14">
        <f t="shared" si="0"/>
        <v>178.78</v>
      </c>
      <c r="L8" s="7">
        <f t="shared" si="1"/>
        <v>178.78</v>
      </c>
    </row>
    <row r="9" spans="1:12" x14ac:dyDescent="0.25">
      <c r="A9" s="8">
        <f t="shared" si="2"/>
        <v>8</v>
      </c>
      <c r="B9" t="s">
        <v>127</v>
      </c>
      <c r="C9">
        <v>2010</v>
      </c>
      <c r="D9" t="s">
        <v>43</v>
      </c>
      <c r="E9" s="1">
        <v>0</v>
      </c>
      <c r="F9" s="1">
        <v>0</v>
      </c>
      <c r="G9" s="1">
        <v>89.79</v>
      </c>
      <c r="H9" s="1">
        <v>0</v>
      </c>
      <c r="I9" s="1">
        <v>88.29</v>
      </c>
      <c r="J9" s="1">
        <v>0</v>
      </c>
      <c r="K9" s="14">
        <f t="shared" si="0"/>
        <v>178.08</v>
      </c>
      <c r="L9" s="7">
        <f t="shared" si="1"/>
        <v>178.08</v>
      </c>
    </row>
    <row r="10" spans="1:12" x14ac:dyDescent="0.25">
      <c r="A10" s="8">
        <f t="shared" si="2"/>
        <v>9</v>
      </c>
      <c r="B10" t="s">
        <v>173</v>
      </c>
      <c r="C10">
        <v>2007</v>
      </c>
      <c r="D10" t="s">
        <v>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111.61</v>
      </c>
      <c r="K10" s="14">
        <f t="shared" si="0"/>
        <v>111.61</v>
      </c>
      <c r="L10" s="7">
        <f t="shared" si="1"/>
        <v>111.61</v>
      </c>
    </row>
    <row r="11" spans="1:12" x14ac:dyDescent="0.25">
      <c r="A11" s="8">
        <f t="shared" si="2"/>
        <v>10</v>
      </c>
      <c r="B11" t="s">
        <v>175</v>
      </c>
      <c r="C11">
        <v>2006</v>
      </c>
      <c r="D11" t="s">
        <v>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100.96</v>
      </c>
      <c r="K11" s="14">
        <f t="shared" si="0"/>
        <v>100.96</v>
      </c>
      <c r="L11" s="7">
        <f t="shared" si="1"/>
        <v>100.96</v>
      </c>
    </row>
    <row r="12" spans="1:12" x14ac:dyDescent="0.25">
      <c r="A12" s="8">
        <f t="shared" si="2"/>
        <v>11</v>
      </c>
      <c r="B12" t="s">
        <v>122</v>
      </c>
      <c r="C12">
        <v>2007</v>
      </c>
      <c r="D12" t="s">
        <v>123</v>
      </c>
      <c r="E12" s="1">
        <v>0</v>
      </c>
      <c r="F12" s="1">
        <v>0</v>
      </c>
      <c r="G12" s="1">
        <v>99.49</v>
      </c>
      <c r="H12" s="1">
        <v>0</v>
      </c>
      <c r="I12" s="1">
        <v>0</v>
      </c>
      <c r="J12" s="1">
        <v>0</v>
      </c>
      <c r="K12" s="14">
        <f t="shared" si="0"/>
        <v>99.49</v>
      </c>
      <c r="L12" s="7">
        <f t="shared" si="1"/>
        <v>99.49</v>
      </c>
    </row>
    <row r="13" spans="1:12" x14ac:dyDescent="0.25">
      <c r="A13" s="8">
        <f t="shared" si="2"/>
        <v>12</v>
      </c>
      <c r="B13" t="s">
        <v>27</v>
      </c>
      <c r="C13">
        <v>2006</v>
      </c>
      <c r="D13" t="s">
        <v>28</v>
      </c>
      <c r="E13" s="1">
        <v>96.81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4">
        <f t="shared" si="0"/>
        <v>96.81</v>
      </c>
      <c r="L13" s="7">
        <f t="shared" si="1"/>
        <v>96.81</v>
      </c>
    </row>
    <row r="14" spans="1:12" x14ac:dyDescent="0.25">
      <c r="A14" s="8">
        <f t="shared" si="2"/>
        <v>13</v>
      </c>
      <c r="B14" t="s">
        <v>176</v>
      </c>
      <c r="C14">
        <v>2007</v>
      </c>
      <c r="D14" t="s">
        <v>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93.8</v>
      </c>
      <c r="K14" s="14">
        <f t="shared" ref="K14:K15" si="3">SUM(E14:J14)</f>
        <v>93.8</v>
      </c>
      <c r="L14" s="7">
        <f t="shared" ref="L14:L15" si="4">LARGE($E14:$J14,1)+ LARGE($E14:$J14,2)+ LARGE($E14:$J14,3)+ LARGE($E14:$J14,4)+ LARGE($E14:$J14,5)</f>
        <v>93.8</v>
      </c>
    </row>
    <row r="15" spans="1:12" x14ac:dyDescent="0.25">
      <c r="A15" s="8">
        <f t="shared" si="2"/>
        <v>14</v>
      </c>
      <c r="B15" t="s">
        <v>85</v>
      </c>
      <c r="C15">
        <v>2009</v>
      </c>
      <c r="D15" t="s">
        <v>67</v>
      </c>
      <c r="E15" s="1">
        <v>81.400000000000006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4">
        <f t="shared" si="3"/>
        <v>81.400000000000006</v>
      </c>
      <c r="L15" s="7">
        <f t="shared" si="4"/>
        <v>81.400000000000006</v>
      </c>
    </row>
    <row r="17" spans="1:12" ht="39" x14ac:dyDescent="0.25">
      <c r="A17" s="2" t="s">
        <v>11</v>
      </c>
      <c r="B17" s="2" t="s">
        <v>0</v>
      </c>
      <c r="C17" s="3" t="s">
        <v>12</v>
      </c>
      <c r="D17" s="2" t="s">
        <v>1</v>
      </c>
      <c r="E17" s="4" t="s">
        <v>2</v>
      </c>
      <c r="F17" s="4" t="s">
        <v>3</v>
      </c>
      <c r="G17" s="4" t="s">
        <v>4</v>
      </c>
      <c r="H17" s="4" t="s">
        <v>5</v>
      </c>
      <c r="I17" s="4" t="s">
        <v>6</v>
      </c>
      <c r="J17" s="4" t="s">
        <v>96</v>
      </c>
      <c r="K17" s="5" t="s">
        <v>13</v>
      </c>
      <c r="L17" s="6" t="s">
        <v>110</v>
      </c>
    </row>
    <row r="18" spans="1:12" s="30" customFormat="1" x14ac:dyDescent="0.25">
      <c r="A18" s="27">
        <v>1</v>
      </c>
      <c r="B18" s="30" t="s">
        <v>108</v>
      </c>
      <c r="C18" s="30">
        <v>2006</v>
      </c>
      <c r="D18" s="30" t="s">
        <v>67</v>
      </c>
      <c r="E18" s="31">
        <v>100.02</v>
      </c>
      <c r="F18" s="31">
        <v>0</v>
      </c>
      <c r="G18" s="31">
        <v>116.12</v>
      </c>
      <c r="H18" s="31">
        <v>0</v>
      </c>
      <c r="I18" s="31">
        <v>116.12</v>
      </c>
      <c r="J18" s="31">
        <v>116.12</v>
      </c>
      <c r="K18" s="31">
        <f>SUM(E18:J18)</f>
        <v>448.38</v>
      </c>
      <c r="L18" s="32">
        <f>LARGE($E18:$J18,1)+ LARGE($E18:$J18,2)+ LARGE($E18:$J18,3)+ LARGE($E18:$J18,4)+ LARGE($E18:$J18,5)</f>
        <v>448.38</v>
      </c>
    </row>
    <row r="19" spans="1:12" s="30" customFormat="1" x14ac:dyDescent="0.25">
      <c r="A19" s="27">
        <f>A18+1</f>
        <v>2</v>
      </c>
      <c r="B19" s="30" t="s">
        <v>20</v>
      </c>
      <c r="C19" s="30">
        <v>2007</v>
      </c>
      <c r="D19" s="30" t="s">
        <v>9</v>
      </c>
      <c r="E19" s="31">
        <v>116.93</v>
      </c>
      <c r="F19" s="31">
        <v>0</v>
      </c>
      <c r="G19" s="31">
        <v>104.33</v>
      </c>
      <c r="H19" s="31">
        <v>0</v>
      </c>
      <c r="I19" s="31">
        <v>101.59</v>
      </c>
      <c r="J19" s="31">
        <v>103.26</v>
      </c>
      <c r="K19" s="31">
        <f>SUM(E19:J19)</f>
        <v>426.11</v>
      </c>
      <c r="L19" s="32">
        <f>LARGE($E19:$J19,1)+ LARGE($E19:$J19,2)+ LARGE($E19:$J19,3)+ LARGE($E19:$J19,4)+ LARGE($E19:$J19,5)</f>
        <v>426.11</v>
      </c>
    </row>
    <row r="20" spans="1:12" s="30" customFormat="1" x14ac:dyDescent="0.25">
      <c r="A20" s="27">
        <f t="shared" ref="A20:A21" si="5">A19+1</f>
        <v>3</v>
      </c>
      <c r="B20" s="30" t="s">
        <v>105</v>
      </c>
      <c r="C20" s="30">
        <v>2013</v>
      </c>
      <c r="E20" s="31">
        <v>117.23</v>
      </c>
      <c r="F20" s="31">
        <v>0</v>
      </c>
      <c r="G20" s="31">
        <v>68.430000000000007</v>
      </c>
      <c r="H20" s="31">
        <v>0</v>
      </c>
      <c r="I20" s="31">
        <v>73.69</v>
      </c>
      <c r="J20" s="31">
        <v>73.739999999999995</v>
      </c>
      <c r="K20" s="31">
        <f t="shared" ref="K20:K21" si="6">SUM(E20:J20)</f>
        <v>333.09000000000003</v>
      </c>
      <c r="L20" s="32">
        <f t="shared" ref="L20:L21" si="7">LARGE($E20:$J20,1)+ LARGE($E20:$J20,2)+ LARGE($E20:$J20,3)+ LARGE($E20:$J20,4)+ LARGE($E20:$J20,5)</f>
        <v>333.09</v>
      </c>
    </row>
    <row r="21" spans="1:12" x14ac:dyDescent="0.25">
      <c r="A21" s="8">
        <f t="shared" si="5"/>
        <v>4</v>
      </c>
      <c r="B21" t="s">
        <v>172</v>
      </c>
      <c r="C21">
        <v>2006</v>
      </c>
      <c r="D21" t="s">
        <v>9</v>
      </c>
      <c r="E21" s="1">
        <v>0</v>
      </c>
      <c r="F21" s="1">
        <v>0</v>
      </c>
      <c r="G21" s="1">
        <v>0</v>
      </c>
      <c r="H21" s="1">
        <v>0</v>
      </c>
      <c r="I21" s="1">
        <v>110.85</v>
      </c>
      <c r="J21" s="1">
        <v>101.54</v>
      </c>
      <c r="K21" s="14">
        <f t="shared" si="6"/>
        <v>212.39</v>
      </c>
      <c r="L21" s="7">
        <f t="shared" si="7"/>
        <v>212.39</v>
      </c>
    </row>
  </sheetData>
  <sortState ref="A2:L15">
    <sortCondition descending="1" ref="L2:L15"/>
  </sortState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 осн</vt:lpstr>
      <vt:lpstr>ж осн</vt:lpstr>
      <vt:lpstr>м доп</vt:lpstr>
      <vt:lpstr>ж доп</vt:lpstr>
      <vt:lpstr>12 лет и мл (&gt;=2006)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Gavrilov, Alexander</dc:creator>
  <cp:lastModifiedBy>Gavrilov, Aleksandr</cp:lastModifiedBy>
  <dcterms:created xsi:type="dcterms:W3CDTF">2014-08-29T13:21:17Z</dcterms:created>
  <dcterms:modified xsi:type="dcterms:W3CDTF">2018-09-13T07:10:26Z</dcterms:modified>
</cp:coreProperties>
</file>