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72" yWindow="648" windowWidth="19392" windowHeight="8784"/>
  </bookViews>
  <sheets>
    <sheet name="м Бег осн" sheetId="7" r:id="rId1"/>
    <sheet name="м МТБ осн" sheetId="6" r:id="rId2"/>
    <sheet name="ж Бег осн" sheetId="9" r:id="rId3"/>
    <sheet name="ж МТБ осн" sheetId="8" r:id="rId4"/>
    <sheet name="м Бег доп" sheetId="10" r:id="rId5"/>
    <sheet name="м МТБ доп" sheetId="11" r:id="rId6"/>
    <sheet name="ж Бег доп" sheetId="12" r:id="rId7"/>
    <sheet name="ж МТБ доп" sheetId="13" r:id="rId8"/>
    <sheet name="Бег Дети до 12 лет (&gt;=2002)" sheetId="14" r:id="rId9"/>
    <sheet name="МТБ Дети до 12 лет (&gt;=2002)" sheetId="15" r:id="rId10"/>
  </sheets>
  <calcPr calcId="145621"/>
</workbook>
</file>

<file path=xl/calcChain.xml><?xml version="1.0" encoding="utf-8"?>
<calcChain xmlns="http://schemas.openxmlformats.org/spreadsheetml/2006/main">
  <c r="A22" i="12" l="1"/>
  <c r="A23" i="12" s="1"/>
  <c r="A24" i="12" s="1"/>
  <c r="A25" i="12" s="1"/>
  <c r="A26" i="12" s="1"/>
  <c r="A27" i="12" s="1"/>
  <c r="A28" i="12" s="1"/>
  <c r="A29" i="12" s="1"/>
  <c r="A30" i="12" s="1"/>
  <c r="A21" i="9"/>
  <c r="A22" i="9" s="1"/>
  <c r="A23" i="9" s="1"/>
  <c r="A24" i="9" s="1"/>
  <c r="A25" i="9" s="1"/>
  <c r="A26" i="9" s="1"/>
  <c r="A27" i="9" s="1"/>
  <c r="A28" i="9" s="1"/>
  <c r="A29" i="9" s="1"/>
  <c r="A30" i="9" s="1"/>
  <c r="A99" i="11" l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96" i="6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8" i="15" l="1"/>
  <c r="A19" i="15" s="1"/>
  <c r="A20" i="15" s="1"/>
  <c r="A21" i="15" s="1"/>
  <c r="A22" i="15" s="1"/>
  <c r="A23" i="15" s="1"/>
  <c r="A24" i="15" s="1"/>
  <c r="A25" i="15" s="1"/>
  <c r="A26" i="15" s="1"/>
  <c r="A17" i="15"/>
  <c r="L18" i="15"/>
  <c r="L16" i="15"/>
  <c r="L19" i="15"/>
  <c r="L20" i="15"/>
  <c r="L21" i="15"/>
  <c r="L22" i="15"/>
  <c r="L23" i="15"/>
  <c r="L24" i="15"/>
  <c r="L25" i="15"/>
  <c r="L26" i="15"/>
  <c r="L17" i="15"/>
  <c r="A24" i="14"/>
  <c r="A25" i="14" s="1"/>
  <c r="A26" i="14" s="1"/>
  <c r="A27" i="14" s="1"/>
  <c r="A28" i="14" s="1"/>
  <c r="A29" i="14" s="1"/>
  <c r="A30" i="14" s="1"/>
  <c r="A23" i="14"/>
  <c r="L23" i="14"/>
  <c r="L24" i="14"/>
  <c r="L25" i="14"/>
  <c r="L26" i="14"/>
  <c r="L27" i="14"/>
  <c r="L28" i="14"/>
  <c r="L29" i="14"/>
  <c r="L30" i="14"/>
  <c r="L22" i="14"/>
  <c r="A3" i="15"/>
  <c r="L12" i="15"/>
  <c r="L11" i="15"/>
  <c r="L10" i="15"/>
  <c r="L9" i="15"/>
  <c r="L8" i="15"/>
  <c r="L7" i="15"/>
  <c r="L6" i="15"/>
  <c r="L5" i="15"/>
  <c r="L2" i="15"/>
  <c r="L4" i="15"/>
  <c r="A4" i="15"/>
  <c r="A5" i="15" s="1"/>
  <c r="A6" i="15" s="1"/>
  <c r="A7" i="15" s="1"/>
  <c r="A8" i="15" s="1"/>
  <c r="A9" i="15" s="1"/>
  <c r="A10" i="15" s="1"/>
  <c r="A11" i="15" s="1"/>
  <c r="A12" i="15" s="1"/>
  <c r="L3" i="15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3" i="14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2" i="14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6" i="13"/>
  <c r="L12" i="13"/>
  <c r="L11" i="13"/>
  <c r="L10" i="13"/>
  <c r="L15" i="13"/>
  <c r="L8" i="13"/>
  <c r="L7" i="13"/>
  <c r="L6" i="13"/>
  <c r="L17" i="13"/>
  <c r="L5" i="13"/>
  <c r="L4" i="13"/>
  <c r="L14" i="13"/>
  <c r="L13" i="13"/>
  <c r="L9" i="13"/>
  <c r="L3" i="13"/>
  <c r="A3" i="13"/>
  <c r="L2" i="13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8" i="12"/>
  <c r="L12" i="12"/>
  <c r="L11" i="12"/>
  <c r="L10" i="12"/>
  <c r="L9" i="12"/>
  <c r="L7" i="12"/>
  <c r="L6" i="12"/>
  <c r="L5" i="12"/>
  <c r="L4" i="12"/>
  <c r="L3" i="12"/>
  <c r="A3" i="12"/>
  <c r="A4" i="12" s="1"/>
  <c r="A5" i="12" s="1"/>
  <c r="A6" i="12" s="1"/>
  <c r="A7" i="12" s="1"/>
  <c r="L2" i="12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0" i="11"/>
  <c r="L38" i="11"/>
  <c r="L37" i="11"/>
  <c r="L36" i="11"/>
  <c r="L39" i="11"/>
  <c r="L35" i="11"/>
  <c r="L32" i="11"/>
  <c r="L31" i="11"/>
  <c r="L29" i="11"/>
  <c r="L28" i="11"/>
  <c r="L27" i="11"/>
  <c r="L26" i="11"/>
  <c r="L23" i="11"/>
  <c r="L20" i="11"/>
  <c r="L19" i="11"/>
  <c r="L33" i="11"/>
  <c r="L34" i="11"/>
  <c r="L16" i="11"/>
  <c r="L15" i="11"/>
  <c r="L13" i="11"/>
  <c r="L11" i="11"/>
  <c r="L9" i="11"/>
  <c r="L25" i="11"/>
  <c r="L8" i="11"/>
  <c r="L7" i="11"/>
  <c r="L24" i="11"/>
  <c r="L22" i="11"/>
  <c r="L21" i="11"/>
  <c r="L2" i="11"/>
  <c r="L17" i="11"/>
  <c r="L18" i="11"/>
  <c r="L14" i="11"/>
  <c r="L10" i="11"/>
  <c r="L12" i="11"/>
  <c r="L5" i="11"/>
  <c r="L6" i="11"/>
  <c r="L4" i="11"/>
  <c r="L3" i="1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1" i="10"/>
  <c r="L20" i="10"/>
  <c r="L18" i="10"/>
  <c r="L17" i="10"/>
  <c r="L16" i="10"/>
  <c r="L15" i="10"/>
  <c r="L22" i="10"/>
  <c r="L14" i="10"/>
  <c r="L13" i="10"/>
  <c r="L19" i="10"/>
  <c r="L12" i="10"/>
  <c r="L11" i="10"/>
  <c r="L10" i="10"/>
  <c r="L7" i="10"/>
  <c r="L6" i="10"/>
  <c r="L5" i="10"/>
  <c r="L3" i="10"/>
  <c r="L9" i="10"/>
  <c r="L2" i="10"/>
  <c r="L8" i="10"/>
  <c r="L4" i="10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" i="8"/>
  <c r="L4" i="8"/>
  <c r="L8" i="8"/>
  <c r="L3" i="8"/>
  <c r="L12" i="8"/>
  <c r="L5" i="8"/>
  <c r="L15" i="8"/>
  <c r="L6" i="8"/>
  <c r="L7" i="8"/>
  <c r="L17" i="8"/>
  <c r="L9" i="8"/>
  <c r="L14" i="8"/>
  <c r="L10" i="8"/>
  <c r="L11" i="8"/>
  <c r="L13" i="8"/>
  <c r="L16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2" i="8"/>
  <c r="A3" i="9"/>
  <c r="A4" i="9" s="1"/>
  <c r="A5" i="9" s="1"/>
  <c r="A6" i="9" s="1"/>
  <c r="A7" i="9" s="1"/>
  <c r="L3" i="9"/>
  <c r="L4" i="9"/>
  <c r="L5" i="9"/>
  <c r="L6" i="9"/>
  <c r="L7" i="9"/>
  <c r="L9" i="9"/>
  <c r="L10" i="9"/>
  <c r="L11" i="9"/>
  <c r="L12" i="9"/>
  <c r="L8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2" i="9"/>
  <c r="L4" i="7"/>
  <c r="L6" i="7"/>
  <c r="L10" i="7"/>
  <c r="L7" i="7"/>
  <c r="L2" i="7"/>
  <c r="L11" i="7"/>
  <c r="L5" i="7"/>
  <c r="L8" i="7"/>
  <c r="L9" i="7"/>
  <c r="L12" i="7"/>
  <c r="L13" i="7"/>
  <c r="L18" i="7"/>
  <c r="L19" i="7"/>
  <c r="L14" i="7"/>
  <c r="L15" i="7"/>
  <c r="L23" i="7"/>
  <c r="L24" i="7"/>
  <c r="L16" i="7"/>
  <c r="L17" i="7"/>
  <c r="L20" i="7"/>
  <c r="L21" i="7"/>
  <c r="L22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3" i="7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L50" i="6"/>
  <c r="L51" i="6"/>
  <c r="L64" i="6"/>
  <c r="L74" i="6"/>
  <c r="L80" i="6"/>
  <c r="L94" i="6"/>
  <c r="L95" i="6"/>
  <c r="L2" i="6"/>
  <c r="L3" i="6"/>
  <c r="L5" i="6"/>
  <c r="L4" i="6"/>
  <c r="L8" i="6"/>
  <c r="L13" i="6"/>
  <c r="L16" i="6"/>
  <c r="L14" i="6"/>
  <c r="L15" i="6"/>
  <c r="L24" i="6"/>
  <c r="L6" i="6"/>
  <c r="L26" i="6"/>
  <c r="L7" i="6"/>
  <c r="L28" i="6"/>
  <c r="L9" i="6"/>
  <c r="L10" i="6"/>
  <c r="L11" i="6"/>
  <c r="L12" i="6"/>
  <c r="L30" i="6"/>
  <c r="L17" i="6"/>
  <c r="L18" i="6"/>
  <c r="L19" i="6"/>
  <c r="L20" i="6"/>
  <c r="L35" i="6"/>
  <c r="L21" i="6"/>
  <c r="L22" i="6"/>
  <c r="L23" i="6"/>
  <c r="L25" i="6"/>
  <c r="L27" i="6"/>
  <c r="L31" i="6"/>
  <c r="L33" i="6"/>
  <c r="L39" i="6"/>
  <c r="L34" i="6"/>
  <c r="L36" i="6"/>
  <c r="L37" i="6"/>
  <c r="L38" i="6"/>
  <c r="L29" i="6"/>
  <c r="L40" i="6"/>
  <c r="L41" i="6"/>
  <c r="L42" i="6"/>
  <c r="L43" i="6"/>
  <c r="L44" i="6"/>
  <c r="L45" i="6"/>
  <c r="L46" i="6"/>
  <c r="L47" i="6"/>
  <c r="L48" i="6"/>
  <c r="L49" i="6"/>
  <c r="L52" i="6"/>
  <c r="L53" i="6"/>
  <c r="L54" i="6"/>
  <c r="L55" i="6"/>
  <c r="L56" i="6"/>
  <c r="L57" i="6"/>
  <c r="L58" i="6"/>
  <c r="L59" i="6"/>
  <c r="L60" i="6"/>
  <c r="L61" i="6"/>
  <c r="L62" i="6"/>
  <c r="L63" i="6"/>
  <c r="L65" i="6"/>
  <c r="L66" i="6"/>
  <c r="L67" i="6"/>
  <c r="L68" i="6"/>
  <c r="L69" i="6"/>
  <c r="L70" i="6"/>
  <c r="L71" i="6"/>
  <c r="L72" i="6"/>
  <c r="L73" i="6"/>
  <c r="L75" i="6"/>
  <c r="L76" i="6"/>
  <c r="L77" i="6"/>
  <c r="L78" i="6"/>
  <c r="L79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K32" i="6"/>
  <c r="L32" i="6" s="1"/>
  <c r="A3" i="7" l="1"/>
  <c r="A3" i="10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8" i="9" l="1"/>
  <c r="A9" i="9"/>
  <c r="A10" i="9"/>
  <c r="A11" i="9"/>
  <c r="A12" i="9"/>
  <c r="A13" i="9"/>
  <c r="A14" i="9"/>
  <c r="A15" i="9"/>
  <c r="A16" i="9"/>
  <c r="A17" i="9"/>
  <c r="A18" i="9"/>
  <c r="A19" i="9"/>
  <c r="A20" i="9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</calcChain>
</file>

<file path=xl/sharedStrings.xml><?xml version="1.0" encoding="utf-8"?>
<sst xmlns="http://schemas.openxmlformats.org/spreadsheetml/2006/main" count="1176" uniqueCount="317">
  <si>
    <t>Имя Фамилия</t>
  </si>
  <si>
    <t>Клуб</t>
  </si>
  <si>
    <t>Этап 1</t>
  </si>
  <si>
    <t>Этап 2</t>
  </si>
  <si>
    <t>Этап 3</t>
  </si>
  <si>
    <t>Этап 4</t>
  </si>
  <si>
    <t>Этап 5</t>
  </si>
  <si>
    <t>Клапоусов Дмитрий</t>
  </si>
  <si>
    <t>Курбатов Георгий</t>
  </si>
  <si>
    <t>лично</t>
  </si>
  <si>
    <t>Крюков Олег</t>
  </si>
  <si>
    <t>Кривогуз Алексей</t>
  </si>
  <si>
    <t>Красногорский Алексей</t>
  </si>
  <si>
    <t>Алтуфьево</t>
  </si>
  <si>
    <t>Костенков Олег</t>
  </si>
  <si>
    <t>Ю.Бутово</t>
  </si>
  <si>
    <t>Чесалин Владимир</t>
  </si>
  <si>
    <t>Климов Михаил</t>
  </si>
  <si>
    <t>Scott</t>
  </si>
  <si>
    <t>Мяльдзин Анатолий</t>
  </si>
  <si>
    <t>CUBE - Russia</t>
  </si>
  <si>
    <t>Качуровский Константин</t>
  </si>
  <si>
    <t>АК МАИ</t>
  </si>
  <si>
    <t>Иконников Александр</t>
  </si>
  <si>
    <t>Изместьев Алексей</t>
  </si>
  <si>
    <t>СК Ромашково</t>
  </si>
  <si>
    <t>Елисеев Леонид</t>
  </si>
  <si>
    <t>Кожевников Константин</t>
  </si>
  <si>
    <t>Попов Александр</t>
  </si>
  <si>
    <t>Veloline.ru</t>
  </si>
  <si>
    <t>Храпков Андрей</t>
  </si>
  <si>
    <t>Ушаков Степан</t>
  </si>
  <si>
    <t>strela-sport.ru</t>
  </si>
  <si>
    <t>Сазонов Алексей</t>
  </si>
  <si>
    <t>Черкасов Андрей</t>
  </si>
  <si>
    <t>Лесин Александр</t>
  </si>
  <si>
    <t>Постарнаков Андрей</t>
  </si>
  <si>
    <t>Менжак Олег</t>
  </si>
  <si>
    <t>Половинкин Виталий</t>
  </si>
  <si>
    <t>Новиков Сергей</t>
  </si>
  <si>
    <t>Громов Роман</t>
  </si>
  <si>
    <t>Pulse Sports</t>
  </si>
  <si>
    <t>Назаров Денис</t>
  </si>
  <si>
    <t>Доронов Дмитрий</t>
  </si>
  <si>
    <t>VeloGearance</t>
  </si>
  <si>
    <t>Автанеев Алексей</t>
  </si>
  <si>
    <t>Хан Игорь</t>
  </si>
  <si>
    <t>Лахов Андрей</t>
  </si>
  <si>
    <t>Федоров Матвей</t>
  </si>
  <si>
    <t>Хорошево</t>
  </si>
  <si>
    <t>Казачинский Роман</t>
  </si>
  <si>
    <t>Баранников Алексей</t>
  </si>
  <si>
    <t>Кружков Леонид</t>
  </si>
  <si>
    <t>Барышев Андрей</t>
  </si>
  <si>
    <t>Mylaps</t>
  </si>
  <si>
    <t>Катыхин Артем</t>
  </si>
  <si>
    <t>Беликофф Максим</t>
  </si>
  <si>
    <t>Коновалов Георгий</t>
  </si>
  <si>
    <t>Чумаков Станислав</t>
  </si>
  <si>
    <t>Костенков Семен</t>
  </si>
  <si>
    <t>Медведевских Михаил</t>
  </si>
  <si>
    <t>Кулик Дмитрий</t>
  </si>
  <si>
    <t>Герасимчук Сергей</t>
  </si>
  <si>
    <t>Савушкин Алексей</t>
  </si>
  <si>
    <t>Гребенев Павел</t>
  </si>
  <si>
    <t>Ориента Ника</t>
  </si>
  <si>
    <t>Гребенев Дмитрий</t>
  </si>
  <si>
    <t>Гордиков Александр</t>
  </si>
  <si>
    <t>Головицын Никита</t>
  </si>
  <si>
    <t>Гладилин Дмитрий</t>
  </si>
  <si>
    <t>RusTwisting Team</t>
  </si>
  <si>
    <t>Воробьев Денис</t>
  </si>
  <si>
    <t>Власов Юрий</t>
  </si>
  <si>
    <t>Васильев Павел</t>
  </si>
  <si>
    <t>Pavlinux</t>
  </si>
  <si>
    <t>Будник Александр</t>
  </si>
  <si>
    <t>PRO-TRENER</t>
  </si>
  <si>
    <t>Головицын Егор</t>
  </si>
  <si>
    <t>Шубин Михаил</t>
  </si>
  <si>
    <t>CRT</t>
  </si>
  <si>
    <t>Еремин Василий</t>
  </si>
  <si>
    <t>Калинин Кирилл</t>
  </si>
  <si>
    <t>Кантемиров Дмитрий</t>
  </si>
  <si>
    <t>Миронов Андрей</t>
  </si>
  <si>
    <t>Хазанов Кирилл</t>
  </si>
  <si>
    <t>Банько Александр</t>
  </si>
  <si>
    <t>Планета-Фитнесс</t>
  </si>
  <si>
    <t>Кашаев Тимофей</t>
  </si>
  <si>
    <t>Пыжаки</t>
  </si>
  <si>
    <t>Рыманов Александр</t>
  </si>
  <si>
    <t>Чумачев Сергей</t>
  </si>
  <si>
    <t>Мещерский Александр</t>
  </si>
  <si>
    <t>Кириленко Сергей</t>
  </si>
  <si>
    <t>Куруц Федор</t>
  </si>
  <si>
    <t>Лыков Денис</t>
  </si>
  <si>
    <t>Сивицкий Павел</t>
  </si>
  <si>
    <t>Толкалин Евгений</t>
  </si>
  <si>
    <t>Ворошилов Евгений</t>
  </si>
  <si>
    <t>Всех Порву Всех</t>
  </si>
  <si>
    <t>Красных Вячеслав</t>
  </si>
  <si>
    <t>Cube Russia</t>
  </si>
  <si>
    <t>Ляскавка Виталий</t>
  </si>
  <si>
    <t>Светлячок</t>
  </si>
  <si>
    <t>Стеценко Александр</t>
  </si>
  <si>
    <t>Голованов Петр</t>
  </si>
  <si>
    <t>t4parts.ru</t>
  </si>
  <si>
    <t>Шевченко Игорь</t>
  </si>
  <si>
    <t>Митерев Егор</t>
  </si>
  <si>
    <t>Ориента-Кунцево</t>
  </si>
  <si>
    <t>Лайков Елисей</t>
  </si>
  <si>
    <t>Ромашково</t>
  </si>
  <si>
    <t>Мостепанов Иван</t>
  </si>
  <si>
    <t>Гончаров Василий</t>
  </si>
  <si>
    <t>Викторов Алексей</t>
  </si>
  <si>
    <t>Гаврилов Павел</t>
  </si>
  <si>
    <t>Ханенко Андрей</t>
  </si>
  <si>
    <t>Куракин Сергей</t>
  </si>
  <si>
    <t>RedBike</t>
  </si>
  <si>
    <t>Шадьков Сергей</t>
  </si>
  <si>
    <t>За Катафота!</t>
  </si>
  <si>
    <t>Шаров Игорь</t>
  </si>
  <si>
    <t>Кунцево Worldclass</t>
  </si>
  <si>
    <t>Шварц Михаил</t>
  </si>
  <si>
    <t>Ширяев Алексей</t>
  </si>
  <si>
    <t>Меркушкин Борис</t>
  </si>
  <si>
    <t>Бабонин Юрий</t>
  </si>
  <si>
    <t>Дмитров</t>
  </si>
  <si>
    <t>Доронов Игорь</t>
  </si>
  <si>
    <t>Velogearance</t>
  </si>
  <si>
    <t>Харламов Алексей</t>
  </si>
  <si>
    <t>Осипов Сергей</t>
  </si>
  <si>
    <t>Коновальнов Олег</t>
  </si>
  <si>
    <t>Наталич Павел</t>
  </si>
  <si>
    <t>Воружилов Евгений</t>
  </si>
  <si>
    <t>Всех порву всех</t>
  </si>
  <si>
    <t>Корнев Андрей</t>
  </si>
  <si>
    <t>Нижний Новгород</t>
  </si>
  <si>
    <t>Хапров Александр</t>
  </si>
  <si>
    <t>Ревинский Дмитрий</t>
  </si>
  <si>
    <t>Медведев Евгений</t>
  </si>
  <si>
    <t>Конаков Алексей</t>
  </si>
  <si>
    <t>Москва, Лужники</t>
  </si>
  <si>
    <t>Сикачев Константин</t>
  </si>
  <si>
    <t>Жуков Андрей</t>
  </si>
  <si>
    <t>PRO-Trener</t>
  </si>
  <si>
    <t>Желудев Сергей</t>
  </si>
  <si>
    <t>Смирнов Дмитрий</t>
  </si>
  <si>
    <t>Серебряков Сергей</t>
  </si>
  <si>
    <t>Московский Компас</t>
  </si>
  <si>
    <t>Носов Владимир</t>
  </si>
  <si>
    <t>Велоклуб 3х9</t>
  </si>
  <si>
    <t>Ноговицын Николай</t>
  </si>
  <si>
    <t>Савельев Иван</t>
  </si>
  <si>
    <t>Гречушкин Михаил</t>
  </si>
  <si>
    <t>Ярославка</t>
  </si>
  <si>
    <t>Бабьев Николай</t>
  </si>
  <si>
    <t>Хорошово-Москва</t>
  </si>
  <si>
    <t>Дегтярь Сергей</t>
  </si>
  <si>
    <t>IRC</t>
  </si>
  <si>
    <t>Воробьев Сергей</t>
  </si>
  <si>
    <t>Булыкин Игорь</t>
  </si>
  <si>
    <t>Пыленков Александр</t>
  </si>
  <si>
    <t>Алтухов Даниил</t>
  </si>
  <si>
    <t>Кобзарь Евгений</t>
  </si>
  <si>
    <t>СШ-93 на "Можайке"</t>
  </si>
  <si>
    <t>Зайцев Константин</t>
  </si>
  <si>
    <t>Динамо</t>
  </si>
  <si>
    <t>Козлов Федор</t>
  </si>
  <si>
    <t>Немчиновка</t>
  </si>
  <si>
    <t>Паламарчук Иван</t>
  </si>
  <si>
    <t>Степанов Роман</t>
  </si>
  <si>
    <t>Монастырев Роман</t>
  </si>
  <si>
    <t>Элконин Александр</t>
  </si>
  <si>
    <t>Ванаг Константин</t>
  </si>
  <si>
    <t>Лысков Даниил</t>
  </si>
  <si>
    <t>Монастырев Владимир</t>
  </si>
  <si>
    <t>Сарычев Дмитрий</t>
  </si>
  <si>
    <t>skisport.ru</t>
  </si>
  <si>
    <t>Рыжов Алексей</t>
  </si>
  <si>
    <t>Юхневич Александр</t>
  </si>
  <si>
    <t>Васильев Алексей</t>
  </si>
  <si>
    <t>Жариков Николай</t>
  </si>
  <si>
    <t>Кислухин Илья</t>
  </si>
  <si>
    <t>Жуденков Алексей</t>
  </si>
  <si>
    <t>Крылатый батальон</t>
  </si>
  <si>
    <t>Смирнов Юрий</t>
  </si>
  <si>
    <t>Multi-sport</t>
  </si>
  <si>
    <t>Митерёв Егор</t>
  </si>
  <si>
    <t>Сакович Антон</t>
  </si>
  <si>
    <t>UniCredit Ski Team</t>
  </si>
  <si>
    <t>Зацев Константин</t>
  </si>
  <si>
    <t>Ильин Максим</t>
  </si>
  <si>
    <t>Захаревич Владимир</t>
  </si>
  <si>
    <t>Строитель</t>
  </si>
  <si>
    <t>Тимонин Василий</t>
  </si>
  <si>
    <t>Морозов Александр</t>
  </si>
  <si>
    <t>Тихоходы</t>
  </si>
  <si>
    <t>Андреев Валентин</t>
  </si>
  <si>
    <t>ФСКН</t>
  </si>
  <si>
    <t>Кузнецов Олег</t>
  </si>
  <si>
    <t>Темкин Павел</t>
  </si>
  <si>
    <t>СК "Альфа-Битца"</t>
  </si>
  <si>
    <t>Кириленко Максим</t>
  </si>
  <si>
    <t>Машковцев Алексей</t>
  </si>
  <si>
    <t>Селиверстов Евгений</t>
  </si>
  <si>
    <t>Барановский Валерий</t>
  </si>
  <si>
    <t>Чуриков Максим</t>
  </si>
  <si>
    <t>Шашков Владимир</t>
  </si>
  <si>
    <t>Парсек</t>
  </si>
  <si>
    <t>Бакеева Алёна</t>
  </si>
  <si>
    <t>Доронова Марина</t>
  </si>
  <si>
    <t>Клеменьтьева Ксения</t>
  </si>
  <si>
    <t>Будник Юля</t>
  </si>
  <si>
    <t>Решетняк Анастасия</t>
  </si>
  <si>
    <t>Бабаханова Светлана</t>
  </si>
  <si>
    <t>Моисеева Екатерина</t>
  </si>
  <si>
    <t>Есакова Александра</t>
  </si>
  <si>
    <t>Баландина Дарья</t>
  </si>
  <si>
    <t>Маркова Полина</t>
  </si>
  <si>
    <t>Merida-Russia</t>
  </si>
  <si>
    <t>Чеканова Ксения</t>
  </si>
  <si>
    <t>Кантемирова Елена</t>
  </si>
  <si>
    <t>Ольховая Евгения</t>
  </si>
  <si>
    <t>Попова Полина</t>
  </si>
  <si>
    <t>Кожнева Наталия</t>
  </si>
  <si>
    <t>Юность Москвы</t>
  </si>
  <si>
    <t>Синицына Татьяна</t>
  </si>
  <si>
    <t>Гладилина Анна</t>
  </si>
  <si>
    <t>Мяльдзина Евгения</t>
  </si>
  <si>
    <t>Тульева Екатерина</t>
  </si>
  <si>
    <t>ДЮСШ-93</t>
  </si>
  <si>
    <t>Власова Александра</t>
  </si>
  <si>
    <t>Филиппова Анастасия</t>
  </si>
  <si>
    <t>BeFaster outdoor</t>
  </si>
  <si>
    <t>Левицкая Ольга</t>
  </si>
  <si>
    <t>Мяльдзина Виктория</t>
  </si>
  <si>
    <t>World Class</t>
  </si>
  <si>
    <t>Новикова Анна</t>
  </si>
  <si>
    <t>Велолайн</t>
  </si>
  <si>
    <t>Попова Дарья</t>
  </si>
  <si>
    <t>Пашкова Ирина</t>
  </si>
  <si>
    <t>Ахмадулина Гузель</t>
  </si>
  <si>
    <t>СДК Крылатское</t>
  </si>
  <si>
    <t>Крупенина Екатерина</t>
  </si>
  <si>
    <t>Попова Анна</t>
  </si>
  <si>
    <t>Романова Татьяна</t>
  </si>
  <si>
    <t>Елисеева Ирина</t>
  </si>
  <si>
    <t>Соломенцева Юлия</t>
  </si>
  <si>
    <t>Мизякина Ксения</t>
  </si>
  <si>
    <t>Мартынова Анна</t>
  </si>
  <si>
    <t>Strela-sport.ru</t>
  </si>
  <si>
    <t>Полякова Юлия</t>
  </si>
  <si>
    <t>Полякова Ольга</t>
  </si>
  <si>
    <t>Бакеева Алена</t>
  </si>
  <si>
    <t>Нартова Кира</t>
  </si>
  <si>
    <t>Селезнева Анна</t>
  </si>
  <si>
    <t>Исайченкова Ксения</t>
  </si>
  <si>
    <t>Гаврилова Екатерина</t>
  </si>
  <si>
    <t>Данилова Екатерина</t>
  </si>
  <si>
    <t>Бим</t>
  </si>
  <si>
    <t>Иванюшенкова Марина</t>
  </si>
  <si>
    <t>Сухова Светлана</t>
  </si>
  <si>
    <t>Груничева Алиса</t>
  </si>
  <si>
    <t>Степанова Камилла</t>
  </si>
  <si>
    <t>Журавлева Жанна</t>
  </si>
  <si>
    <t>СДЮШОР "Истина"</t>
  </si>
  <si>
    <t>Марченкова Евгения</t>
  </si>
  <si>
    <t>Пырцаки Наталья</t>
  </si>
  <si>
    <t>КЛБ "Энергия"</t>
  </si>
  <si>
    <t>Ланцова Мария</t>
  </si>
  <si>
    <t>becycle.ru</t>
  </si>
  <si>
    <t>Разуваев Альбин</t>
  </si>
  <si>
    <t>Pulse team</t>
  </si>
  <si>
    <t>Кривенков Сергей</t>
  </si>
  <si>
    <t>Янбиков Вадим</t>
  </si>
  <si>
    <t>Пыхteam</t>
  </si>
  <si>
    <t>Есипов Максим</t>
  </si>
  <si>
    <t>Меркушкин Александр</t>
  </si>
  <si>
    <t>Парухин Сергей</t>
  </si>
  <si>
    <t>Кудрявцев Максим</t>
  </si>
  <si>
    <t>Мартыненко Сергей</t>
  </si>
  <si>
    <t>Хромов Вадим</t>
  </si>
  <si>
    <t>Чеглаков Андрей</t>
  </si>
  <si>
    <t>Какорников Максим</t>
  </si>
  <si>
    <t>Зверев Дмитрий</t>
  </si>
  <si>
    <t>РГУНГ</t>
  </si>
  <si>
    <t>Болотов Алексей</t>
  </si>
  <si>
    <t>Киценко Егор</t>
  </si>
  <si>
    <t>Pro-Trener</t>
  </si>
  <si>
    <t>Солопов Юрий</t>
  </si>
  <si>
    <t>Пущин Тимофей</t>
  </si>
  <si>
    <t>Ванаг Петр</t>
  </si>
  <si>
    <t>Зверев Александр</t>
  </si>
  <si>
    <t>средняя школа 1279</t>
  </si>
  <si>
    <t>Киценко Полина</t>
  </si>
  <si>
    <t>Дорошенко Наталья</t>
  </si>
  <si>
    <t>Савельева Светлана</t>
  </si>
  <si>
    <t>Екатова Екатерина</t>
  </si>
  <si>
    <t>Кострова Маргарита</t>
  </si>
  <si>
    <t>Коровянский Никита</t>
  </si>
  <si>
    <t>Миленин Александр</t>
  </si>
  <si>
    <t>Место</t>
  </si>
  <si>
    <t>Очки за 4 лучших этапа (зачет Кубка)</t>
  </si>
  <si>
    <t>Очки за все 
велоэтапы</t>
  </si>
  <si>
    <t>Год 
рождения</t>
  </si>
  <si>
    <t>Энергия</t>
  </si>
  <si>
    <t>Френклах Яков</t>
  </si>
  <si>
    <t>АК-МАИ</t>
  </si>
  <si>
    <t>Иванов Александр</t>
  </si>
  <si>
    <t>Артемов Иван</t>
  </si>
  <si>
    <t>МИФИ</t>
  </si>
  <si>
    <t>Ращупкин Вячеслав</t>
  </si>
  <si>
    <t>Ращупкин Виталий</t>
  </si>
  <si>
    <t>Иванова Галина</t>
  </si>
  <si>
    <t>Семенцова Елена</t>
  </si>
  <si>
    <t>Серебро</t>
  </si>
  <si>
    <t>Очки за все 
этапы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</si>
</sst>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0" fillId="0" borderId="0" xfId="1" applyNumberFormat="1" applyFont="1" applyAlignment="1">
      <alignment horizontal="right"/>
    </xf>
    <xf numFmtId="43" fontId="0" fillId="0" borderId="0" xfId="1" applyNumberFormat="1" applyFo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43" fontId="2" fillId="2" borderId="0" xfId="1" applyNumberFormat="1" applyFont="1" applyFill="1" applyAlignment="1">
      <alignment horizontal="right"/>
    </xf>
    <xf numFmtId="43" fontId="2" fillId="2" borderId="0" xfId="1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43" fontId="2" fillId="0" borderId="0" xfId="1" applyNumberFormat="1" applyFont="1"/>
    <xf numFmtId="43" fontId="2" fillId="0" borderId="0" xfId="1" applyFont="1"/>
    <xf numFmtId="0" fontId="0" fillId="0" borderId="0" xfId="0" applyFont="1"/>
    <xf numFmtId="43" fontId="1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82"/>
  <sheetViews>
    <sheetView tabSelected="1" workbookViewId="0">
      <selection activeCell="A2" sqref="A2"/>
    </sheetView>
  </sheetViews>
  <sheetFormatPr defaultRowHeight="14.4" x14ac:dyDescent="0.3"/>
  <cols>
    <col min="2" max="2" width="22.88671875" bestFit="1" customWidth="1"/>
    <col min="3" max="3" width="10.109375" customWidth="1"/>
    <col min="6" max="10" width="9.5546875" style="1" bestFit="1" customWidth="1"/>
    <col min="11" max="11" width="11.77734375" style="1" bestFit="1" customWidth="1"/>
    <col min="12" max="12" width="14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316</v>
      </c>
      <c r="L1" s="9" t="s">
        <v>302</v>
      </c>
    </row>
    <row r="2" spans="1:12" s="4" customFormat="1" x14ac:dyDescent="0.3">
      <c r="A2" s="4">
        <v>1</v>
      </c>
      <c r="B2" s="4" t="s">
        <v>194</v>
      </c>
      <c r="C2" s="4">
        <v>1966</v>
      </c>
      <c r="D2" s="4" t="s">
        <v>305</v>
      </c>
      <c r="F2" s="11">
        <v>130</v>
      </c>
      <c r="G2" s="11">
        <v>130</v>
      </c>
      <c r="H2" s="11">
        <v>130</v>
      </c>
      <c r="I2" s="11">
        <v>0</v>
      </c>
      <c r="J2" s="11">
        <v>126.66</v>
      </c>
      <c r="K2" s="11">
        <v>516.66</v>
      </c>
      <c r="L2" s="11">
        <f t="shared" ref="L2:L33" si="0">IF(MIN(F2:J2)&gt;0,K2-MIN(F2:J2),K2)</f>
        <v>516.66</v>
      </c>
    </row>
    <row r="3" spans="1:12" s="4" customFormat="1" x14ac:dyDescent="0.3">
      <c r="A3" s="4">
        <f>A2+1</f>
        <v>2</v>
      </c>
      <c r="B3" s="4" t="s">
        <v>197</v>
      </c>
      <c r="C3" s="4">
        <v>1975</v>
      </c>
      <c r="D3" s="4" t="s">
        <v>198</v>
      </c>
      <c r="F3" s="11">
        <v>125.09</v>
      </c>
      <c r="G3" s="11">
        <v>129.19</v>
      </c>
      <c r="H3" s="11">
        <v>129.15</v>
      </c>
      <c r="I3" s="11">
        <v>0</v>
      </c>
      <c r="J3" s="11">
        <v>127.16</v>
      </c>
      <c r="K3" s="11">
        <v>510.59</v>
      </c>
      <c r="L3" s="11">
        <f t="shared" si="0"/>
        <v>510.59</v>
      </c>
    </row>
    <row r="4" spans="1:12" s="4" customFormat="1" x14ac:dyDescent="0.3">
      <c r="A4" s="4">
        <f t="shared" ref="A4:A67" si="1">A3+1</f>
        <v>3</v>
      </c>
      <c r="B4" s="4" t="s">
        <v>195</v>
      </c>
      <c r="C4" s="4">
        <v>1991</v>
      </c>
      <c r="D4" s="4" t="s">
        <v>196</v>
      </c>
      <c r="F4" s="11">
        <v>126.07</v>
      </c>
      <c r="G4" s="11">
        <v>125.25</v>
      </c>
      <c r="H4" s="11">
        <v>125.59</v>
      </c>
      <c r="I4" s="11">
        <v>0</v>
      </c>
      <c r="J4" s="11">
        <v>122.37</v>
      </c>
      <c r="K4" s="11">
        <v>499.28</v>
      </c>
      <c r="L4" s="11">
        <f t="shared" si="0"/>
        <v>499.28</v>
      </c>
    </row>
    <row r="5" spans="1:12" x14ac:dyDescent="0.3">
      <c r="A5">
        <f t="shared" si="1"/>
        <v>4</v>
      </c>
      <c r="B5" t="s">
        <v>200</v>
      </c>
      <c r="C5">
        <v>1986</v>
      </c>
      <c r="D5" t="s">
        <v>201</v>
      </c>
      <c r="F5" s="1">
        <v>119.28</v>
      </c>
      <c r="G5" s="1">
        <v>120.51</v>
      </c>
      <c r="H5" s="1">
        <v>0</v>
      </c>
      <c r="I5" s="1">
        <v>130</v>
      </c>
      <c r="J5" s="1">
        <v>116.15</v>
      </c>
      <c r="K5" s="1">
        <v>485.94</v>
      </c>
      <c r="L5" s="1">
        <f t="shared" si="0"/>
        <v>485.94</v>
      </c>
    </row>
    <row r="6" spans="1:12" x14ac:dyDescent="0.3">
      <c r="A6">
        <f t="shared" si="1"/>
        <v>5</v>
      </c>
      <c r="B6" t="s">
        <v>202</v>
      </c>
      <c r="C6">
        <v>1963</v>
      </c>
      <c r="F6" s="1">
        <v>114.66</v>
      </c>
      <c r="G6" s="1">
        <v>113.38</v>
      </c>
      <c r="H6" s="1">
        <v>114.48</v>
      </c>
      <c r="I6" s="1">
        <v>125.99</v>
      </c>
      <c r="J6" s="1">
        <v>118.63</v>
      </c>
      <c r="K6" s="1">
        <v>587.14</v>
      </c>
      <c r="L6" s="11">
        <f t="shared" si="0"/>
        <v>473.76</v>
      </c>
    </row>
    <row r="7" spans="1:12" x14ac:dyDescent="0.3">
      <c r="A7">
        <f t="shared" si="1"/>
        <v>6</v>
      </c>
      <c r="B7" t="s">
        <v>204</v>
      </c>
      <c r="C7">
        <v>1979</v>
      </c>
      <c r="F7" s="1">
        <v>112.26</v>
      </c>
      <c r="G7" s="1">
        <v>116.96</v>
      </c>
      <c r="H7" s="1">
        <v>113.69</v>
      </c>
      <c r="I7" s="1">
        <v>122.75</v>
      </c>
      <c r="J7" s="1">
        <v>106.32</v>
      </c>
      <c r="K7" s="1">
        <v>571.98</v>
      </c>
      <c r="L7" s="11">
        <f t="shared" si="0"/>
        <v>465.66</v>
      </c>
    </row>
    <row r="8" spans="1:12" x14ac:dyDescent="0.3">
      <c r="A8">
        <f t="shared" si="1"/>
        <v>7</v>
      </c>
      <c r="B8" t="s">
        <v>160</v>
      </c>
      <c r="C8">
        <v>1960</v>
      </c>
      <c r="D8" t="s">
        <v>158</v>
      </c>
      <c r="F8" s="1">
        <v>0</v>
      </c>
      <c r="G8" s="1">
        <v>114.48</v>
      </c>
      <c r="H8" s="1">
        <v>112.03</v>
      </c>
      <c r="I8" s="1">
        <v>124.12</v>
      </c>
      <c r="J8" s="1">
        <v>112.4</v>
      </c>
      <c r="K8" s="1">
        <v>463.03</v>
      </c>
      <c r="L8" s="1">
        <f t="shared" si="0"/>
        <v>463.03</v>
      </c>
    </row>
    <row r="9" spans="1:12" x14ac:dyDescent="0.3">
      <c r="A9">
        <f t="shared" si="1"/>
        <v>8</v>
      </c>
      <c r="B9" t="s">
        <v>205</v>
      </c>
      <c r="C9">
        <v>1975</v>
      </c>
      <c r="D9" t="s">
        <v>184</v>
      </c>
      <c r="F9" s="1">
        <v>105.29</v>
      </c>
      <c r="G9" s="1">
        <v>108.55</v>
      </c>
      <c r="H9" s="1">
        <v>107.7</v>
      </c>
      <c r="I9" s="1">
        <v>118.64</v>
      </c>
      <c r="J9" s="1">
        <v>0</v>
      </c>
      <c r="K9" s="1">
        <v>440.18</v>
      </c>
      <c r="L9" s="1">
        <f t="shared" si="0"/>
        <v>440.18</v>
      </c>
    </row>
    <row r="10" spans="1:12" x14ac:dyDescent="0.3">
      <c r="A10">
        <f t="shared" si="1"/>
        <v>9</v>
      </c>
      <c r="B10" t="s">
        <v>176</v>
      </c>
      <c r="C10">
        <v>1980</v>
      </c>
      <c r="D10" t="s">
        <v>177</v>
      </c>
      <c r="F10" s="1">
        <v>110</v>
      </c>
      <c r="G10" s="1">
        <v>100.72</v>
      </c>
      <c r="H10" s="1">
        <v>0</v>
      </c>
      <c r="I10" s="1">
        <v>103.5</v>
      </c>
      <c r="J10" s="1">
        <v>110</v>
      </c>
      <c r="K10" s="1">
        <v>424.22</v>
      </c>
      <c r="L10" s="1">
        <f t="shared" si="0"/>
        <v>424.22</v>
      </c>
    </row>
    <row r="11" spans="1:12" x14ac:dyDescent="0.3">
      <c r="A11">
        <f t="shared" si="1"/>
        <v>10</v>
      </c>
      <c r="B11" t="s">
        <v>142</v>
      </c>
      <c r="C11">
        <v>1966</v>
      </c>
      <c r="D11" t="s">
        <v>9</v>
      </c>
      <c r="F11" s="1">
        <v>101.1</v>
      </c>
      <c r="G11" s="1">
        <v>106.23</v>
      </c>
      <c r="H11" s="1">
        <v>101.87</v>
      </c>
      <c r="I11" s="1">
        <v>101.82</v>
      </c>
      <c r="J11" s="1">
        <v>104.44</v>
      </c>
      <c r="K11" s="1">
        <v>515.46</v>
      </c>
      <c r="L11" s="1">
        <f t="shared" si="0"/>
        <v>414.36</v>
      </c>
    </row>
    <row r="12" spans="1:12" x14ac:dyDescent="0.3">
      <c r="A12">
        <f t="shared" si="1"/>
        <v>11</v>
      </c>
      <c r="B12" t="s">
        <v>72</v>
      </c>
      <c r="C12">
        <v>1974</v>
      </c>
      <c r="D12" t="s">
        <v>32</v>
      </c>
      <c r="F12" s="1">
        <v>0</v>
      </c>
      <c r="G12" s="1">
        <v>105</v>
      </c>
      <c r="H12" s="1">
        <v>100</v>
      </c>
      <c r="I12" s="1">
        <v>100</v>
      </c>
      <c r="J12" s="1">
        <v>105</v>
      </c>
      <c r="K12" s="1">
        <v>410</v>
      </c>
      <c r="L12" s="1">
        <f t="shared" si="0"/>
        <v>410</v>
      </c>
    </row>
    <row r="13" spans="1:12" x14ac:dyDescent="0.3">
      <c r="A13">
        <f t="shared" si="1"/>
        <v>12</v>
      </c>
      <c r="B13" t="s">
        <v>180</v>
      </c>
      <c r="C13">
        <v>1982</v>
      </c>
      <c r="D13" t="s">
        <v>9</v>
      </c>
      <c r="F13" s="1">
        <v>103.69</v>
      </c>
      <c r="G13" s="1">
        <v>92.38</v>
      </c>
      <c r="H13" s="1">
        <v>0</v>
      </c>
      <c r="I13" s="1">
        <v>98.55</v>
      </c>
      <c r="J13" s="1">
        <v>110.49</v>
      </c>
      <c r="K13" s="1">
        <v>405.11</v>
      </c>
      <c r="L13" s="1">
        <f t="shared" si="0"/>
        <v>405.11</v>
      </c>
    </row>
    <row r="14" spans="1:12" x14ac:dyDescent="0.3">
      <c r="A14">
        <f t="shared" si="1"/>
        <v>13</v>
      </c>
      <c r="B14" t="s">
        <v>191</v>
      </c>
      <c r="C14">
        <v>1980</v>
      </c>
      <c r="D14" t="s">
        <v>9</v>
      </c>
      <c r="F14" s="1">
        <v>95.62</v>
      </c>
      <c r="G14" s="1">
        <v>112.98</v>
      </c>
      <c r="H14" s="1">
        <v>87.12</v>
      </c>
      <c r="I14" s="1">
        <v>95.36</v>
      </c>
      <c r="J14" s="1">
        <v>0</v>
      </c>
      <c r="K14" s="1">
        <v>391.08</v>
      </c>
      <c r="L14" s="1">
        <f t="shared" si="0"/>
        <v>391.08</v>
      </c>
    </row>
    <row r="15" spans="1:12" x14ac:dyDescent="0.3">
      <c r="A15">
        <f t="shared" si="1"/>
        <v>14</v>
      </c>
      <c r="B15" t="s">
        <v>175</v>
      </c>
      <c r="C15">
        <v>1978</v>
      </c>
      <c r="F15" s="1">
        <v>105</v>
      </c>
      <c r="G15" s="1">
        <v>86.1</v>
      </c>
      <c r="H15" s="1">
        <v>105</v>
      </c>
      <c r="I15" s="1">
        <v>90.7</v>
      </c>
      <c r="J15" s="1">
        <v>0</v>
      </c>
      <c r="K15" s="1">
        <v>386.8</v>
      </c>
      <c r="L15" s="1">
        <f t="shared" si="0"/>
        <v>386.8</v>
      </c>
    </row>
    <row r="16" spans="1:12" x14ac:dyDescent="0.3">
      <c r="A16">
        <f t="shared" si="1"/>
        <v>15</v>
      </c>
      <c r="B16" t="s">
        <v>140</v>
      </c>
      <c r="C16">
        <v>1973</v>
      </c>
      <c r="D16" t="s">
        <v>141</v>
      </c>
      <c r="F16" s="1">
        <v>120</v>
      </c>
      <c r="G16" s="1">
        <v>119.84</v>
      </c>
      <c r="H16" s="1">
        <v>116.23</v>
      </c>
      <c r="I16" s="1">
        <v>0</v>
      </c>
      <c r="J16" s="1">
        <v>0</v>
      </c>
      <c r="K16" s="1">
        <v>356.07</v>
      </c>
      <c r="L16" s="1">
        <f t="shared" si="0"/>
        <v>356.07</v>
      </c>
    </row>
    <row r="17" spans="1:12" x14ac:dyDescent="0.3">
      <c r="A17">
        <f t="shared" si="1"/>
        <v>16</v>
      </c>
      <c r="B17" t="s">
        <v>207</v>
      </c>
      <c r="C17">
        <v>1957</v>
      </c>
      <c r="D17" t="s">
        <v>208</v>
      </c>
      <c r="F17" s="1">
        <v>73.16</v>
      </c>
      <c r="G17" s="1">
        <v>92.62</v>
      </c>
      <c r="H17" s="1">
        <v>0</v>
      </c>
      <c r="I17" s="1">
        <v>96.19</v>
      </c>
      <c r="J17" s="1">
        <v>74.83</v>
      </c>
      <c r="K17" s="1">
        <v>336.8</v>
      </c>
      <c r="L17" s="1">
        <f t="shared" si="0"/>
        <v>336.8</v>
      </c>
    </row>
    <row r="18" spans="1:12" x14ac:dyDescent="0.3">
      <c r="A18">
        <f t="shared" si="1"/>
        <v>17</v>
      </c>
      <c r="B18" t="s">
        <v>181</v>
      </c>
      <c r="C18">
        <v>1970</v>
      </c>
      <c r="D18" t="s">
        <v>9</v>
      </c>
      <c r="F18" s="1">
        <v>92.01</v>
      </c>
      <c r="G18" s="1">
        <v>71.89</v>
      </c>
      <c r="H18" s="1">
        <v>86.53</v>
      </c>
      <c r="I18" s="1">
        <v>74.819999999999993</v>
      </c>
      <c r="J18" s="1">
        <v>72.45</v>
      </c>
      <c r="K18" s="1">
        <v>397.7</v>
      </c>
      <c r="L18" s="1">
        <f t="shared" si="0"/>
        <v>325.81</v>
      </c>
    </row>
    <row r="19" spans="1:12" x14ac:dyDescent="0.3">
      <c r="A19">
        <f t="shared" si="1"/>
        <v>18</v>
      </c>
      <c r="B19" t="s">
        <v>188</v>
      </c>
      <c r="C19">
        <v>1981</v>
      </c>
      <c r="D19" t="s">
        <v>189</v>
      </c>
      <c r="F19" s="1">
        <v>106.14</v>
      </c>
      <c r="G19" s="1">
        <v>106.28</v>
      </c>
      <c r="H19" s="1">
        <v>0</v>
      </c>
      <c r="I19" s="1">
        <v>0</v>
      </c>
      <c r="J19" s="1">
        <v>112.81</v>
      </c>
      <c r="K19" s="1">
        <v>325.23</v>
      </c>
      <c r="L19" s="1">
        <f t="shared" si="0"/>
        <v>325.23</v>
      </c>
    </row>
    <row r="20" spans="1:12" x14ac:dyDescent="0.3">
      <c r="A20">
        <f t="shared" si="1"/>
        <v>19</v>
      </c>
      <c r="B20" t="s">
        <v>75</v>
      </c>
      <c r="C20">
        <v>1972</v>
      </c>
      <c r="D20" t="s">
        <v>76</v>
      </c>
      <c r="F20" s="1">
        <v>0</v>
      </c>
      <c r="G20" s="1">
        <v>0</v>
      </c>
      <c r="H20" s="1">
        <v>101.27</v>
      </c>
      <c r="I20" s="1">
        <v>108.56</v>
      </c>
      <c r="J20" s="1">
        <v>109.45</v>
      </c>
      <c r="K20" s="1">
        <v>319.27999999999997</v>
      </c>
      <c r="L20" s="1">
        <f t="shared" si="0"/>
        <v>319.27999999999997</v>
      </c>
    </row>
    <row r="21" spans="1:12" x14ac:dyDescent="0.3">
      <c r="A21">
        <f t="shared" si="1"/>
        <v>20</v>
      </c>
      <c r="B21" t="s">
        <v>173</v>
      </c>
      <c r="C21">
        <v>1977</v>
      </c>
      <c r="D21" t="s">
        <v>9</v>
      </c>
      <c r="F21" s="1">
        <v>0</v>
      </c>
      <c r="G21" s="1">
        <v>99.06</v>
      </c>
      <c r="H21" s="1">
        <v>114.53</v>
      </c>
      <c r="I21" s="1">
        <v>105</v>
      </c>
      <c r="J21" s="1">
        <v>0</v>
      </c>
      <c r="K21" s="1">
        <v>318.58999999999997</v>
      </c>
      <c r="L21" s="1">
        <f t="shared" si="0"/>
        <v>318.58999999999997</v>
      </c>
    </row>
    <row r="22" spans="1:12" x14ac:dyDescent="0.3">
      <c r="A22">
        <f t="shared" si="1"/>
        <v>21</v>
      </c>
      <c r="B22" t="s">
        <v>172</v>
      </c>
      <c r="C22">
        <v>1962</v>
      </c>
      <c r="D22" t="s">
        <v>158</v>
      </c>
      <c r="F22" s="1">
        <v>0</v>
      </c>
      <c r="G22" s="1">
        <v>0</v>
      </c>
      <c r="H22" s="1">
        <v>95.15</v>
      </c>
      <c r="I22" s="1">
        <v>104.91</v>
      </c>
      <c r="J22" s="1">
        <v>111.76</v>
      </c>
      <c r="K22" s="1">
        <v>311.82</v>
      </c>
      <c r="L22" s="1">
        <f t="shared" si="0"/>
        <v>311.82</v>
      </c>
    </row>
    <row r="23" spans="1:12" x14ac:dyDescent="0.3">
      <c r="A23">
        <f t="shared" si="1"/>
        <v>22</v>
      </c>
      <c r="B23" t="s">
        <v>206</v>
      </c>
      <c r="C23">
        <v>1965</v>
      </c>
      <c r="D23" t="s">
        <v>9</v>
      </c>
      <c r="F23" s="1">
        <v>103.25</v>
      </c>
      <c r="G23" s="1">
        <v>100.7</v>
      </c>
      <c r="H23" s="1">
        <v>104.17</v>
      </c>
      <c r="I23" s="1">
        <v>0</v>
      </c>
      <c r="J23" s="1">
        <v>0</v>
      </c>
      <c r="K23" s="1">
        <v>308.12</v>
      </c>
      <c r="L23" s="1">
        <f t="shared" si="0"/>
        <v>308.12</v>
      </c>
    </row>
    <row r="24" spans="1:12" x14ac:dyDescent="0.3">
      <c r="A24">
        <f t="shared" si="1"/>
        <v>23</v>
      </c>
      <c r="B24" t="s">
        <v>139</v>
      </c>
      <c r="C24">
        <v>2004</v>
      </c>
      <c r="D24" t="s">
        <v>108</v>
      </c>
      <c r="F24" s="1">
        <v>86.61</v>
      </c>
      <c r="G24" s="1">
        <v>62.05</v>
      </c>
      <c r="H24" s="1">
        <v>80.39</v>
      </c>
      <c r="I24" s="1">
        <v>72.91</v>
      </c>
      <c r="J24" s="1">
        <v>66.88</v>
      </c>
      <c r="K24" s="1">
        <v>368.84</v>
      </c>
      <c r="L24" s="1">
        <f t="shared" si="0"/>
        <v>306.78999999999996</v>
      </c>
    </row>
    <row r="25" spans="1:12" x14ac:dyDescent="0.3">
      <c r="A25">
        <f t="shared" si="1"/>
        <v>24</v>
      </c>
      <c r="B25" t="s">
        <v>145</v>
      </c>
      <c r="C25">
        <v>1970</v>
      </c>
      <c r="D25" t="s">
        <v>25</v>
      </c>
      <c r="F25" s="1">
        <v>0</v>
      </c>
      <c r="G25" s="1">
        <v>94.33</v>
      </c>
      <c r="H25" s="1">
        <v>91.69</v>
      </c>
      <c r="I25" s="1">
        <v>97.2</v>
      </c>
      <c r="J25" s="1">
        <v>0</v>
      </c>
      <c r="K25" s="1">
        <v>283.22000000000003</v>
      </c>
      <c r="L25" s="1">
        <f t="shared" si="0"/>
        <v>283.22000000000003</v>
      </c>
    </row>
    <row r="26" spans="1:12" x14ac:dyDescent="0.3">
      <c r="A26">
        <f t="shared" si="1"/>
        <v>25</v>
      </c>
      <c r="B26" t="s">
        <v>122</v>
      </c>
      <c r="C26">
        <v>1961</v>
      </c>
      <c r="D26" t="s">
        <v>25</v>
      </c>
      <c r="F26" s="1">
        <v>0</v>
      </c>
      <c r="G26" s="1">
        <v>0</v>
      </c>
      <c r="H26" s="1">
        <v>0</v>
      </c>
      <c r="I26" s="1">
        <v>114.59</v>
      </c>
      <c r="J26" s="1">
        <v>120</v>
      </c>
      <c r="K26" s="1">
        <v>234.59</v>
      </c>
      <c r="L26" s="1">
        <f t="shared" si="0"/>
        <v>234.59</v>
      </c>
    </row>
    <row r="27" spans="1:12" x14ac:dyDescent="0.3">
      <c r="A27">
        <f t="shared" si="1"/>
        <v>26</v>
      </c>
      <c r="B27" t="s">
        <v>159</v>
      </c>
      <c r="C27">
        <v>1978</v>
      </c>
      <c r="D27" t="s">
        <v>25</v>
      </c>
      <c r="F27" s="1">
        <v>0</v>
      </c>
      <c r="G27" s="1">
        <v>110</v>
      </c>
      <c r="H27" s="1">
        <v>124.26</v>
      </c>
      <c r="I27" s="1">
        <v>0</v>
      </c>
      <c r="J27" s="1">
        <v>0</v>
      </c>
      <c r="K27" s="1">
        <v>234.26</v>
      </c>
      <c r="L27" s="1">
        <f t="shared" si="0"/>
        <v>234.26</v>
      </c>
    </row>
    <row r="28" spans="1:12" x14ac:dyDescent="0.3">
      <c r="A28">
        <f t="shared" si="1"/>
        <v>27</v>
      </c>
      <c r="B28" t="s">
        <v>203</v>
      </c>
      <c r="C28">
        <v>1969</v>
      </c>
      <c r="D28" t="s">
        <v>108</v>
      </c>
      <c r="F28" s="1">
        <v>114.5</v>
      </c>
      <c r="G28" s="1">
        <v>115.06</v>
      </c>
      <c r="H28" s="1">
        <v>0</v>
      </c>
      <c r="I28" s="1">
        <v>0</v>
      </c>
      <c r="J28" s="1">
        <v>0</v>
      </c>
      <c r="K28" s="1">
        <v>229.56</v>
      </c>
      <c r="L28" s="1">
        <f t="shared" si="0"/>
        <v>229.56</v>
      </c>
    </row>
    <row r="29" spans="1:12" x14ac:dyDescent="0.3">
      <c r="A29">
        <f t="shared" si="1"/>
        <v>28</v>
      </c>
      <c r="B29" t="s">
        <v>143</v>
      </c>
      <c r="C29">
        <v>1976</v>
      </c>
      <c r="D29" t="s">
        <v>144</v>
      </c>
      <c r="F29" s="1">
        <v>0</v>
      </c>
      <c r="G29" s="1">
        <v>0</v>
      </c>
      <c r="H29" s="1">
        <v>108.8</v>
      </c>
      <c r="I29" s="1">
        <v>120</v>
      </c>
      <c r="J29" s="1">
        <v>0</v>
      </c>
      <c r="K29" s="1">
        <v>228.8</v>
      </c>
      <c r="L29" s="1">
        <f t="shared" si="0"/>
        <v>228.8</v>
      </c>
    </row>
    <row r="30" spans="1:12" x14ac:dyDescent="0.3">
      <c r="A30">
        <f t="shared" si="1"/>
        <v>29</v>
      </c>
      <c r="B30" t="s">
        <v>155</v>
      </c>
      <c r="C30">
        <v>1977</v>
      </c>
      <c r="D30" t="s">
        <v>156</v>
      </c>
      <c r="F30" s="1">
        <v>0</v>
      </c>
      <c r="G30" s="1">
        <v>0</v>
      </c>
      <c r="H30" s="1">
        <v>113.98</v>
      </c>
      <c r="I30" s="1">
        <v>110</v>
      </c>
      <c r="J30" s="1">
        <v>0</v>
      </c>
      <c r="K30" s="1">
        <v>223.98</v>
      </c>
      <c r="L30" s="1">
        <f t="shared" si="0"/>
        <v>223.98</v>
      </c>
    </row>
    <row r="31" spans="1:12" x14ac:dyDescent="0.3">
      <c r="A31">
        <f t="shared" si="1"/>
        <v>30</v>
      </c>
      <c r="B31" t="s">
        <v>51</v>
      </c>
      <c r="C31">
        <v>1975</v>
      </c>
      <c r="F31" s="1">
        <v>0</v>
      </c>
      <c r="G31" s="1">
        <v>0</v>
      </c>
      <c r="H31" s="1">
        <v>120</v>
      </c>
      <c r="I31" s="1">
        <v>99.63</v>
      </c>
      <c r="J31" s="1">
        <v>0</v>
      </c>
      <c r="K31" s="1">
        <v>219.63</v>
      </c>
      <c r="L31" s="1">
        <f t="shared" si="0"/>
        <v>219.63</v>
      </c>
    </row>
    <row r="32" spans="1:12" x14ac:dyDescent="0.3">
      <c r="A32">
        <f t="shared" si="1"/>
        <v>31</v>
      </c>
      <c r="B32" t="s">
        <v>187</v>
      </c>
      <c r="C32">
        <v>1987</v>
      </c>
      <c r="D32" t="s">
        <v>108</v>
      </c>
      <c r="F32" s="1">
        <v>115.3</v>
      </c>
      <c r="G32" s="1">
        <v>0</v>
      </c>
      <c r="H32" s="1">
        <v>103.97</v>
      </c>
      <c r="I32" s="1">
        <v>0</v>
      </c>
      <c r="J32" s="1">
        <v>0</v>
      </c>
      <c r="K32" s="1">
        <v>219.27</v>
      </c>
      <c r="L32" s="1">
        <f t="shared" si="0"/>
        <v>219.27</v>
      </c>
    </row>
    <row r="33" spans="1:12" x14ac:dyDescent="0.3">
      <c r="A33">
        <f t="shared" si="1"/>
        <v>32</v>
      </c>
      <c r="B33" t="s">
        <v>152</v>
      </c>
      <c r="C33">
        <v>2002</v>
      </c>
      <c r="D33" t="s">
        <v>108</v>
      </c>
      <c r="F33" s="1">
        <v>0</v>
      </c>
      <c r="G33" s="1">
        <v>0</v>
      </c>
      <c r="H33" s="1">
        <v>64.400000000000006</v>
      </c>
      <c r="I33" s="1">
        <v>73.08</v>
      </c>
      <c r="J33" s="1">
        <v>80.040000000000006</v>
      </c>
      <c r="K33" s="1">
        <v>217.52</v>
      </c>
      <c r="L33" s="1">
        <f t="shared" si="0"/>
        <v>217.52</v>
      </c>
    </row>
    <row r="34" spans="1:12" x14ac:dyDescent="0.3">
      <c r="A34">
        <f t="shared" si="1"/>
        <v>33</v>
      </c>
      <c r="B34" t="s">
        <v>192</v>
      </c>
      <c r="C34">
        <v>1957</v>
      </c>
      <c r="D34" t="s">
        <v>193</v>
      </c>
      <c r="F34" s="1">
        <v>93.09</v>
      </c>
      <c r="G34" s="1">
        <v>108.41</v>
      </c>
      <c r="H34" s="1">
        <v>0</v>
      </c>
      <c r="I34" s="1">
        <v>0</v>
      </c>
      <c r="J34" s="1">
        <v>0</v>
      </c>
      <c r="K34" s="1">
        <v>201.5</v>
      </c>
      <c r="L34" s="1">
        <f t="shared" ref="L34:L65" si="2">IF(MIN(F34:J34)&gt;0,K34-MIN(F34:J34),K34)</f>
        <v>201.5</v>
      </c>
    </row>
    <row r="35" spans="1:12" x14ac:dyDescent="0.3">
      <c r="A35">
        <f t="shared" si="1"/>
        <v>34</v>
      </c>
      <c r="B35" t="s">
        <v>286</v>
      </c>
      <c r="C35">
        <v>2002</v>
      </c>
      <c r="D35" t="s">
        <v>108</v>
      </c>
      <c r="F35" s="1">
        <v>0</v>
      </c>
      <c r="G35" s="1">
        <v>0</v>
      </c>
      <c r="H35" s="1">
        <v>0</v>
      </c>
      <c r="I35" s="1">
        <v>82.62</v>
      </c>
      <c r="J35" s="1">
        <v>87.27</v>
      </c>
      <c r="K35" s="1">
        <v>169.89</v>
      </c>
      <c r="L35" s="1">
        <f t="shared" si="2"/>
        <v>169.89</v>
      </c>
    </row>
    <row r="36" spans="1:12" x14ac:dyDescent="0.3">
      <c r="A36">
        <f t="shared" si="1"/>
        <v>35</v>
      </c>
      <c r="B36" t="s">
        <v>183</v>
      </c>
      <c r="C36">
        <v>1973</v>
      </c>
      <c r="D36" t="s">
        <v>184</v>
      </c>
      <c r="F36" s="1">
        <v>89.07</v>
      </c>
      <c r="G36" s="1">
        <v>80.7</v>
      </c>
      <c r="H36" s="1">
        <v>0</v>
      </c>
      <c r="I36" s="1">
        <v>0</v>
      </c>
      <c r="J36" s="1">
        <v>0</v>
      </c>
      <c r="K36" s="1">
        <v>169.77</v>
      </c>
      <c r="L36" s="1">
        <f t="shared" si="2"/>
        <v>169.77</v>
      </c>
    </row>
    <row r="37" spans="1:12" x14ac:dyDescent="0.3">
      <c r="A37">
        <f t="shared" si="1"/>
        <v>36</v>
      </c>
      <c r="B37" t="s">
        <v>155</v>
      </c>
      <c r="C37">
        <v>2002</v>
      </c>
      <c r="D37" t="s">
        <v>156</v>
      </c>
      <c r="F37" s="1">
        <v>0</v>
      </c>
      <c r="G37" s="1">
        <v>0</v>
      </c>
      <c r="H37" s="1">
        <v>75.03</v>
      </c>
      <c r="I37" s="1">
        <v>75.099999999999994</v>
      </c>
      <c r="J37" s="1">
        <v>0</v>
      </c>
      <c r="K37" s="1">
        <v>150.13</v>
      </c>
      <c r="L37" s="1">
        <f t="shared" si="2"/>
        <v>150.13</v>
      </c>
    </row>
    <row r="38" spans="1:12" x14ac:dyDescent="0.3">
      <c r="A38">
        <f t="shared" si="1"/>
        <v>37</v>
      </c>
      <c r="B38" t="s">
        <v>162</v>
      </c>
      <c r="C38">
        <v>2003</v>
      </c>
      <c r="D38" t="s">
        <v>110</v>
      </c>
      <c r="F38" s="1">
        <v>0</v>
      </c>
      <c r="G38" s="1">
        <v>73.39</v>
      </c>
      <c r="H38" s="1">
        <v>68.45</v>
      </c>
      <c r="I38" s="1">
        <v>0</v>
      </c>
      <c r="J38" s="1">
        <v>0</v>
      </c>
      <c r="K38" s="1">
        <v>141.84</v>
      </c>
      <c r="L38" s="1">
        <f t="shared" si="2"/>
        <v>141.84</v>
      </c>
    </row>
    <row r="39" spans="1:12" x14ac:dyDescent="0.3">
      <c r="A39">
        <f t="shared" si="1"/>
        <v>38</v>
      </c>
      <c r="B39" t="s">
        <v>17</v>
      </c>
      <c r="C39">
        <v>1981</v>
      </c>
      <c r="D39" t="s">
        <v>18</v>
      </c>
      <c r="F39" s="1">
        <v>0</v>
      </c>
      <c r="G39" s="1">
        <v>0</v>
      </c>
      <c r="H39" s="1">
        <v>0</v>
      </c>
      <c r="I39" s="1">
        <v>0</v>
      </c>
      <c r="J39" s="1">
        <v>130</v>
      </c>
      <c r="K39" s="1">
        <v>130</v>
      </c>
      <c r="L39" s="1">
        <f t="shared" si="2"/>
        <v>130</v>
      </c>
    </row>
    <row r="40" spans="1:12" x14ac:dyDescent="0.3">
      <c r="A40">
        <f t="shared" si="1"/>
        <v>39</v>
      </c>
      <c r="B40" t="s">
        <v>199</v>
      </c>
      <c r="C40">
        <v>1977</v>
      </c>
      <c r="D40" t="s">
        <v>158</v>
      </c>
      <c r="F40" s="1">
        <v>121.24</v>
      </c>
      <c r="G40" s="1">
        <v>0</v>
      </c>
      <c r="H40" s="1">
        <v>0</v>
      </c>
      <c r="I40" s="1">
        <v>0</v>
      </c>
      <c r="J40" s="1">
        <v>0</v>
      </c>
      <c r="K40" s="1">
        <v>121.24</v>
      </c>
      <c r="L40" s="1">
        <f t="shared" si="2"/>
        <v>121.24</v>
      </c>
    </row>
    <row r="41" spans="1:12" x14ac:dyDescent="0.3">
      <c r="A41">
        <f t="shared" si="1"/>
        <v>40</v>
      </c>
      <c r="B41" t="s">
        <v>306</v>
      </c>
      <c r="C41">
        <v>1987</v>
      </c>
      <c r="D41" t="s">
        <v>307</v>
      </c>
      <c r="F41" s="1">
        <v>0</v>
      </c>
      <c r="G41" s="1">
        <v>0</v>
      </c>
      <c r="H41" s="1">
        <v>0</v>
      </c>
      <c r="I41" s="1">
        <v>0</v>
      </c>
      <c r="J41" s="1">
        <v>120.52</v>
      </c>
      <c r="K41" s="1">
        <v>120.52</v>
      </c>
      <c r="L41" s="1">
        <f t="shared" si="2"/>
        <v>120.52</v>
      </c>
    </row>
    <row r="42" spans="1:12" x14ac:dyDescent="0.3">
      <c r="A42">
        <f t="shared" si="1"/>
        <v>41</v>
      </c>
      <c r="B42" t="s">
        <v>165</v>
      </c>
      <c r="C42">
        <v>1974</v>
      </c>
      <c r="D42" t="s">
        <v>166</v>
      </c>
      <c r="F42" s="1">
        <v>0</v>
      </c>
      <c r="G42" s="1">
        <v>120</v>
      </c>
      <c r="H42" s="1">
        <v>0</v>
      </c>
      <c r="I42" s="1">
        <v>0</v>
      </c>
      <c r="J42" s="1">
        <v>0</v>
      </c>
      <c r="K42" s="1">
        <v>120</v>
      </c>
      <c r="L42" s="1">
        <f t="shared" si="2"/>
        <v>120</v>
      </c>
    </row>
    <row r="43" spans="1:12" x14ac:dyDescent="0.3">
      <c r="A43">
        <f t="shared" si="1"/>
        <v>42</v>
      </c>
      <c r="B43" t="s">
        <v>279</v>
      </c>
      <c r="C43">
        <v>2000</v>
      </c>
      <c r="F43" s="1">
        <v>0</v>
      </c>
      <c r="G43" s="1">
        <v>0</v>
      </c>
      <c r="H43" s="1">
        <v>0</v>
      </c>
      <c r="I43" s="1">
        <v>51.15</v>
      </c>
      <c r="J43" s="1">
        <v>67.489999999999995</v>
      </c>
      <c r="K43" s="1">
        <v>118.64</v>
      </c>
      <c r="L43" s="1">
        <f t="shared" si="2"/>
        <v>118.64</v>
      </c>
    </row>
    <row r="44" spans="1:12" x14ac:dyDescent="0.3">
      <c r="A44">
        <f t="shared" si="1"/>
        <v>43</v>
      </c>
      <c r="B44" t="s">
        <v>289</v>
      </c>
      <c r="C44">
        <v>2003</v>
      </c>
      <c r="D44" t="s">
        <v>108</v>
      </c>
      <c r="F44" s="1">
        <v>0</v>
      </c>
      <c r="G44" s="1">
        <v>0</v>
      </c>
      <c r="H44" s="1">
        <v>0</v>
      </c>
      <c r="I44" s="1">
        <v>57.94</v>
      </c>
      <c r="J44" s="1">
        <v>58.38</v>
      </c>
      <c r="K44" s="1">
        <v>116.32</v>
      </c>
      <c r="L44" s="1">
        <f t="shared" si="2"/>
        <v>116.32</v>
      </c>
    </row>
    <row r="45" spans="1:12" x14ac:dyDescent="0.3">
      <c r="A45">
        <f t="shared" si="1"/>
        <v>44</v>
      </c>
      <c r="B45" t="s">
        <v>185</v>
      </c>
      <c r="C45">
        <v>1990</v>
      </c>
      <c r="D45" t="s">
        <v>186</v>
      </c>
      <c r="F45" s="1">
        <v>115.94</v>
      </c>
      <c r="G45" s="1">
        <v>0</v>
      </c>
      <c r="H45" s="1">
        <v>0</v>
      </c>
      <c r="I45" s="1">
        <v>0</v>
      </c>
      <c r="J45" s="1">
        <v>0</v>
      </c>
      <c r="K45" s="1">
        <v>115.94</v>
      </c>
      <c r="L45" s="1">
        <f t="shared" si="2"/>
        <v>115.94</v>
      </c>
    </row>
    <row r="46" spans="1:12" x14ac:dyDescent="0.3">
      <c r="A46">
        <f t="shared" si="1"/>
        <v>45</v>
      </c>
      <c r="B46" t="s">
        <v>308</v>
      </c>
      <c r="C46">
        <v>1965</v>
      </c>
      <c r="D46" t="s">
        <v>9</v>
      </c>
      <c r="F46" s="1">
        <v>0</v>
      </c>
      <c r="G46" s="1">
        <v>0</v>
      </c>
      <c r="H46" s="1">
        <v>0</v>
      </c>
      <c r="I46" s="1">
        <v>0</v>
      </c>
      <c r="J46" s="1">
        <v>113.93</v>
      </c>
      <c r="K46" s="1">
        <v>113.93</v>
      </c>
      <c r="L46" s="1">
        <f t="shared" si="2"/>
        <v>113.93</v>
      </c>
    </row>
    <row r="47" spans="1:12" x14ac:dyDescent="0.3">
      <c r="A47">
        <f t="shared" si="1"/>
        <v>46</v>
      </c>
      <c r="B47" t="s">
        <v>107</v>
      </c>
      <c r="C47">
        <v>1987</v>
      </c>
      <c r="D47" t="s">
        <v>108</v>
      </c>
      <c r="F47" s="1">
        <v>0</v>
      </c>
      <c r="G47" s="1">
        <v>0</v>
      </c>
      <c r="H47" s="1">
        <v>0</v>
      </c>
      <c r="I47" s="1">
        <v>113.81</v>
      </c>
      <c r="J47" s="1">
        <v>0</v>
      </c>
      <c r="K47" s="1">
        <v>113.81</v>
      </c>
      <c r="L47" s="1">
        <f t="shared" si="2"/>
        <v>113.81</v>
      </c>
    </row>
    <row r="48" spans="1:12" x14ac:dyDescent="0.3">
      <c r="A48">
        <f t="shared" si="1"/>
        <v>47</v>
      </c>
      <c r="B48" t="s">
        <v>151</v>
      </c>
      <c r="C48">
        <v>1981</v>
      </c>
      <c r="F48" s="1">
        <v>0</v>
      </c>
      <c r="G48" s="1">
        <v>0</v>
      </c>
      <c r="H48" s="1">
        <v>110</v>
      </c>
      <c r="I48" s="1">
        <v>0</v>
      </c>
      <c r="J48" s="1">
        <v>0</v>
      </c>
      <c r="K48" s="1">
        <v>110</v>
      </c>
      <c r="L48" s="1">
        <f t="shared" si="2"/>
        <v>110</v>
      </c>
    </row>
    <row r="49" spans="1:12" x14ac:dyDescent="0.3">
      <c r="A49">
        <f t="shared" si="1"/>
        <v>48</v>
      </c>
      <c r="B49" t="s">
        <v>146</v>
      </c>
      <c r="C49">
        <v>1977</v>
      </c>
      <c r="D49" t="s">
        <v>9</v>
      </c>
      <c r="F49" s="1">
        <v>0</v>
      </c>
      <c r="G49" s="1">
        <v>0</v>
      </c>
      <c r="H49" s="1">
        <v>109.08</v>
      </c>
      <c r="I49" s="1">
        <v>0</v>
      </c>
      <c r="J49" s="1">
        <v>0</v>
      </c>
      <c r="K49" s="1">
        <v>109.08</v>
      </c>
      <c r="L49" s="1">
        <f t="shared" si="2"/>
        <v>109.08</v>
      </c>
    </row>
    <row r="50" spans="1:12" x14ac:dyDescent="0.3">
      <c r="A50">
        <f t="shared" si="1"/>
        <v>49</v>
      </c>
      <c r="B50" t="s">
        <v>178</v>
      </c>
      <c r="C50">
        <v>1993</v>
      </c>
      <c r="D50" t="s">
        <v>41</v>
      </c>
      <c r="F50" s="1">
        <v>106.92</v>
      </c>
      <c r="G50" s="1">
        <v>0</v>
      </c>
      <c r="H50" s="1">
        <v>0</v>
      </c>
      <c r="I50" s="1">
        <v>0</v>
      </c>
      <c r="J50" s="1">
        <v>0</v>
      </c>
      <c r="K50" s="1">
        <v>106.92</v>
      </c>
      <c r="L50" s="1">
        <f t="shared" si="2"/>
        <v>106.92</v>
      </c>
    </row>
    <row r="51" spans="1:12" x14ac:dyDescent="0.3">
      <c r="A51">
        <f t="shared" si="1"/>
        <v>50</v>
      </c>
      <c r="B51" t="s">
        <v>281</v>
      </c>
      <c r="C51">
        <v>1967</v>
      </c>
      <c r="F51" s="1">
        <v>0</v>
      </c>
      <c r="G51" s="1">
        <v>0</v>
      </c>
      <c r="H51" s="1">
        <v>0</v>
      </c>
      <c r="I51" s="1">
        <v>106.34</v>
      </c>
      <c r="J51" s="1">
        <v>0</v>
      </c>
      <c r="K51" s="1">
        <v>106.34</v>
      </c>
      <c r="L51" s="1">
        <f t="shared" si="2"/>
        <v>106.34</v>
      </c>
    </row>
    <row r="52" spans="1:12" x14ac:dyDescent="0.3">
      <c r="A52">
        <f t="shared" si="1"/>
        <v>51</v>
      </c>
      <c r="B52" t="s">
        <v>171</v>
      </c>
      <c r="C52">
        <v>2007</v>
      </c>
      <c r="F52" s="1">
        <v>0</v>
      </c>
      <c r="G52" s="1">
        <v>58.59</v>
      </c>
      <c r="H52" s="1">
        <v>0</v>
      </c>
      <c r="I52" s="1">
        <v>47.69</v>
      </c>
      <c r="J52" s="1">
        <v>0</v>
      </c>
      <c r="K52" s="1">
        <v>106.28</v>
      </c>
      <c r="L52" s="1">
        <f t="shared" si="2"/>
        <v>106.28</v>
      </c>
    </row>
    <row r="53" spans="1:12" x14ac:dyDescent="0.3">
      <c r="A53">
        <f t="shared" si="1"/>
        <v>52</v>
      </c>
      <c r="B53" t="s">
        <v>179</v>
      </c>
      <c r="C53">
        <v>1972</v>
      </c>
      <c r="D53" t="s">
        <v>9</v>
      </c>
      <c r="F53" s="1">
        <v>105.49</v>
      </c>
      <c r="G53" s="1">
        <v>0</v>
      </c>
      <c r="H53" s="1">
        <v>0</v>
      </c>
      <c r="I53" s="1">
        <v>0</v>
      </c>
      <c r="J53" s="1">
        <v>0</v>
      </c>
      <c r="K53" s="1">
        <v>105.49</v>
      </c>
      <c r="L53" s="1">
        <f t="shared" si="2"/>
        <v>105.49</v>
      </c>
    </row>
    <row r="54" spans="1:12" x14ac:dyDescent="0.3">
      <c r="A54">
        <f t="shared" si="1"/>
        <v>53</v>
      </c>
      <c r="B54" t="s">
        <v>157</v>
      </c>
      <c r="C54">
        <v>1971</v>
      </c>
      <c r="D54" t="s">
        <v>158</v>
      </c>
      <c r="F54" s="1">
        <v>0</v>
      </c>
      <c r="G54" s="1">
        <v>0</v>
      </c>
      <c r="H54" s="1">
        <v>105.13</v>
      </c>
      <c r="I54" s="1">
        <v>0</v>
      </c>
      <c r="J54" s="1">
        <v>0</v>
      </c>
      <c r="K54" s="1">
        <v>105.13</v>
      </c>
      <c r="L54" s="1">
        <f t="shared" si="2"/>
        <v>105.13</v>
      </c>
    </row>
    <row r="55" spans="1:12" x14ac:dyDescent="0.3">
      <c r="A55">
        <f t="shared" si="1"/>
        <v>54</v>
      </c>
      <c r="B55" t="s">
        <v>282</v>
      </c>
      <c r="C55">
        <v>1991</v>
      </c>
      <c r="F55" s="1">
        <v>0</v>
      </c>
      <c r="G55" s="1">
        <v>0</v>
      </c>
      <c r="H55" s="1">
        <v>0</v>
      </c>
      <c r="I55" s="1">
        <v>104.09</v>
      </c>
      <c r="J55" s="1">
        <v>0</v>
      </c>
      <c r="K55" s="1">
        <v>104.09</v>
      </c>
      <c r="L55" s="1">
        <f t="shared" si="2"/>
        <v>104.09</v>
      </c>
    </row>
    <row r="56" spans="1:12" x14ac:dyDescent="0.3">
      <c r="A56">
        <f t="shared" si="1"/>
        <v>55</v>
      </c>
      <c r="B56" t="s">
        <v>309</v>
      </c>
      <c r="C56">
        <v>1978</v>
      </c>
      <c r="D56" t="s">
        <v>310</v>
      </c>
      <c r="F56" s="1">
        <v>0</v>
      </c>
      <c r="G56" s="1">
        <v>0</v>
      </c>
      <c r="H56" s="1">
        <v>0</v>
      </c>
      <c r="I56" s="1">
        <v>0</v>
      </c>
      <c r="J56" s="1">
        <v>102.97</v>
      </c>
      <c r="K56" s="1">
        <v>102.97</v>
      </c>
      <c r="L56" s="1">
        <f t="shared" si="2"/>
        <v>102.97</v>
      </c>
    </row>
    <row r="57" spans="1:12" x14ac:dyDescent="0.3">
      <c r="A57">
        <f t="shared" si="1"/>
        <v>56</v>
      </c>
      <c r="B57" t="s">
        <v>190</v>
      </c>
      <c r="C57">
        <v>1974</v>
      </c>
      <c r="D57" t="s">
        <v>166</v>
      </c>
      <c r="F57" s="1">
        <v>100.96</v>
      </c>
      <c r="G57" s="1">
        <v>0</v>
      </c>
      <c r="H57" s="1">
        <v>0</v>
      </c>
      <c r="I57" s="1">
        <v>0</v>
      </c>
      <c r="J57" s="1">
        <v>0</v>
      </c>
      <c r="K57" s="1">
        <v>100.96</v>
      </c>
      <c r="L57" s="1">
        <f t="shared" si="2"/>
        <v>100.96</v>
      </c>
    </row>
    <row r="58" spans="1:12" x14ac:dyDescent="0.3">
      <c r="A58">
        <f t="shared" si="1"/>
        <v>57</v>
      </c>
      <c r="B58" t="s">
        <v>311</v>
      </c>
      <c r="C58">
        <v>2005</v>
      </c>
      <c r="D58" t="s">
        <v>108</v>
      </c>
      <c r="F58" s="1">
        <v>0</v>
      </c>
      <c r="G58" s="1">
        <v>0</v>
      </c>
      <c r="H58" s="1">
        <v>0</v>
      </c>
      <c r="I58" s="1">
        <v>0</v>
      </c>
      <c r="J58" s="1">
        <v>100</v>
      </c>
      <c r="K58" s="1">
        <v>100</v>
      </c>
      <c r="L58" s="1">
        <f t="shared" si="2"/>
        <v>100</v>
      </c>
    </row>
    <row r="59" spans="1:12" x14ac:dyDescent="0.3">
      <c r="A59">
        <f t="shared" si="1"/>
        <v>58</v>
      </c>
      <c r="B59" t="s">
        <v>163</v>
      </c>
      <c r="C59">
        <v>2003</v>
      </c>
      <c r="D59" t="s">
        <v>164</v>
      </c>
      <c r="F59" s="1">
        <v>0</v>
      </c>
      <c r="G59" s="1">
        <v>100</v>
      </c>
      <c r="H59" s="1">
        <v>0</v>
      </c>
      <c r="I59" s="1">
        <v>0</v>
      </c>
      <c r="J59" s="1">
        <v>0</v>
      </c>
      <c r="K59" s="1">
        <v>100</v>
      </c>
      <c r="L59" s="1">
        <f t="shared" si="2"/>
        <v>100</v>
      </c>
    </row>
    <row r="60" spans="1:12" x14ac:dyDescent="0.3">
      <c r="A60">
        <f t="shared" si="1"/>
        <v>59</v>
      </c>
      <c r="B60" t="s">
        <v>138</v>
      </c>
      <c r="C60">
        <v>1977</v>
      </c>
      <c r="D60" t="s">
        <v>25</v>
      </c>
      <c r="F60" s="1">
        <v>100</v>
      </c>
      <c r="G60" s="1">
        <v>0</v>
      </c>
      <c r="H60" s="1">
        <v>0</v>
      </c>
      <c r="I60" s="1">
        <v>0</v>
      </c>
      <c r="J60" s="1">
        <v>0</v>
      </c>
      <c r="K60" s="1">
        <v>100</v>
      </c>
      <c r="L60" s="1">
        <f t="shared" si="2"/>
        <v>100</v>
      </c>
    </row>
    <row r="61" spans="1:12" x14ac:dyDescent="0.3">
      <c r="A61">
        <f t="shared" si="1"/>
        <v>60</v>
      </c>
      <c r="B61" t="s">
        <v>153</v>
      </c>
      <c r="C61">
        <v>1978</v>
      </c>
      <c r="D61" t="s">
        <v>154</v>
      </c>
      <c r="F61" s="1">
        <v>0</v>
      </c>
      <c r="G61" s="1">
        <v>99.31</v>
      </c>
      <c r="H61" s="1">
        <v>0</v>
      </c>
      <c r="I61" s="1">
        <v>0</v>
      </c>
      <c r="J61" s="1">
        <v>0</v>
      </c>
      <c r="K61" s="1">
        <v>99.31</v>
      </c>
      <c r="L61" s="1">
        <f t="shared" si="2"/>
        <v>99.31</v>
      </c>
    </row>
    <row r="62" spans="1:12" x14ac:dyDescent="0.3">
      <c r="A62">
        <f t="shared" si="1"/>
        <v>61</v>
      </c>
      <c r="B62" t="s">
        <v>283</v>
      </c>
      <c r="C62">
        <v>1972</v>
      </c>
      <c r="D62" t="s">
        <v>25</v>
      </c>
      <c r="F62" s="1">
        <v>0</v>
      </c>
      <c r="G62" s="1">
        <v>0</v>
      </c>
      <c r="H62" s="1">
        <v>0</v>
      </c>
      <c r="I62" s="1">
        <v>97.83</v>
      </c>
      <c r="J62" s="1">
        <v>0</v>
      </c>
      <c r="K62" s="1">
        <v>97.83</v>
      </c>
      <c r="L62" s="1">
        <f t="shared" si="2"/>
        <v>97.83</v>
      </c>
    </row>
    <row r="63" spans="1:12" x14ac:dyDescent="0.3">
      <c r="A63">
        <f t="shared" si="1"/>
        <v>62</v>
      </c>
      <c r="B63" t="s">
        <v>147</v>
      </c>
      <c r="C63">
        <v>1950</v>
      </c>
      <c r="D63" t="s">
        <v>148</v>
      </c>
      <c r="F63" s="1">
        <v>0</v>
      </c>
      <c r="G63" s="1">
        <v>96.38</v>
      </c>
      <c r="H63" s="1">
        <v>0</v>
      </c>
      <c r="I63" s="1">
        <v>0</v>
      </c>
      <c r="J63" s="1">
        <v>0</v>
      </c>
      <c r="K63" s="1">
        <v>96.38</v>
      </c>
      <c r="L63" s="1">
        <f t="shared" si="2"/>
        <v>96.38</v>
      </c>
    </row>
    <row r="64" spans="1:12" x14ac:dyDescent="0.3">
      <c r="A64">
        <f t="shared" si="1"/>
        <v>63</v>
      </c>
      <c r="B64" t="s">
        <v>174</v>
      </c>
      <c r="C64">
        <v>1997</v>
      </c>
      <c r="D64" t="s">
        <v>25</v>
      </c>
      <c r="F64" s="1">
        <v>0</v>
      </c>
      <c r="G64" s="1">
        <v>93.6</v>
      </c>
      <c r="H64" s="1">
        <v>0</v>
      </c>
      <c r="I64" s="1">
        <v>0</v>
      </c>
      <c r="J64" s="1">
        <v>0</v>
      </c>
      <c r="K64" s="1">
        <v>93.6</v>
      </c>
      <c r="L64" s="1">
        <f t="shared" si="2"/>
        <v>93.6</v>
      </c>
    </row>
    <row r="65" spans="1:12" x14ac:dyDescent="0.3">
      <c r="A65">
        <f t="shared" si="1"/>
        <v>64</v>
      </c>
      <c r="B65" t="s">
        <v>124</v>
      </c>
      <c r="C65">
        <v>1977</v>
      </c>
      <c r="D65" t="s">
        <v>9</v>
      </c>
      <c r="F65" s="1">
        <v>0</v>
      </c>
      <c r="G65" s="1">
        <v>0</v>
      </c>
      <c r="H65" s="1">
        <v>0</v>
      </c>
      <c r="I65" s="1">
        <v>93.23</v>
      </c>
      <c r="J65" s="1">
        <v>0</v>
      </c>
      <c r="K65" s="1">
        <v>93.23</v>
      </c>
      <c r="L65" s="1">
        <f t="shared" si="2"/>
        <v>93.23</v>
      </c>
    </row>
    <row r="66" spans="1:12" x14ac:dyDescent="0.3">
      <c r="A66">
        <f t="shared" si="1"/>
        <v>65</v>
      </c>
      <c r="B66" t="s">
        <v>182</v>
      </c>
      <c r="C66">
        <v>1998</v>
      </c>
      <c r="D66" t="s">
        <v>108</v>
      </c>
      <c r="F66" s="1">
        <v>91.01</v>
      </c>
      <c r="G66" s="1">
        <v>0</v>
      </c>
      <c r="H66" s="1">
        <v>0</v>
      </c>
      <c r="I66" s="1">
        <v>0</v>
      </c>
      <c r="J66" s="1">
        <v>0</v>
      </c>
      <c r="K66" s="1">
        <v>91.01</v>
      </c>
      <c r="L66" s="1">
        <f t="shared" ref="L66:L80" si="3">IF(MIN(F66:J66)&gt;0,K66-MIN(F66:J66),K66)</f>
        <v>91.01</v>
      </c>
    </row>
    <row r="67" spans="1:12" x14ac:dyDescent="0.3">
      <c r="A67">
        <f t="shared" si="1"/>
        <v>66</v>
      </c>
      <c r="B67" t="s">
        <v>284</v>
      </c>
      <c r="C67">
        <v>1978</v>
      </c>
      <c r="D67" t="s">
        <v>285</v>
      </c>
      <c r="F67" s="1">
        <v>0</v>
      </c>
      <c r="G67" s="1">
        <v>0</v>
      </c>
      <c r="H67" s="1">
        <v>0</v>
      </c>
      <c r="I67" s="1">
        <v>88.1</v>
      </c>
      <c r="J67" s="1">
        <v>0</v>
      </c>
      <c r="K67" s="1">
        <v>88.1</v>
      </c>
      <c r="L67" s="1">
        <f t="shared" si="3"/>
        <v>88.1</v>
      </c>
    </row>
    <row r="68" spans="1:12" x14ac:dyDescent="0.3">
      <c r="A68">
        <f t="shared" ref="A68:A80" si="4">A67+1</f>
        <v>67</v>
      </c>
      <c r="B68" t="s">
        <v>167</v>
      </c>
      <c r="C68">
        <v>1993</v>
      </c>
      <c r="D68" t="s">
        <v>168</v>
      </c>
      <c r="F68" s="1">
        <v>0</v>
      </c>
      <c r="G68" s="1">
        <v>88.06</v>
      </c>
      <c r="H68" s="1">
        <v>0</v>
      </c>
      <c r="I68" s="1">
        <v>0</v>
      </c>
      <c r="J68" s="1">
        <v>0</v>
      </c>
      <c r="K68" s="1">
        <v>88.06</v>
      </c>
      <c r="L68" s="1">
        <f t="shared" si="3"/>
        <v>88.06</v>
      </c>
    </row>
    <row r="69" spans="1:12" x14ac:dyDescent="0.3">
      <c r="A69">
        <f t="shared" si="4"/>
        <v>68</v>
      </c>
      <c r="B69" t="s">
        <v>169</v>
      </c>
      <c r="C69">
        <v>1999</v>
      </c>
      <c r="D69" t="s">
        <v>164</v>
      </c>
      <c r="F69" s="1">
        <v>0</v>
      </c>
      <c r="G69" s="1">
        <v>86.11</v>
      </c>
      <c r="H69" s="1">
        <v>0</v>
      </c>
      <c r="I69" s="1">
        <v>0</v>
      </c>
      <c r="J69" s="1">
        <v>0</v>
      </c>
      <c r="K69" s="1">
        <v>86.11</v>
      </c>
      <c r="L69" s="1">
        <f t="shared" si="3"/>
        <v>86.11</v>
      </c>
    </row>
    <row r="70" spans="1:12" x14ac:dyDescent="0.3">
      <c r="A70">
        <f t="shared" si="4"/>
        <v>69</v>
      </c>
      <c r="B70" t="s">
        <v>149</v>
      </c>
      <c r="C70">
        <v>1983</v>
      </c>
      <c r="D70" t="s">
        <v>150</v>
      </c>
      <c r="F70" s="1">
        <v>0</v>
      </c>
      <c r="G70" s="1">
        <v>86</v>
      </c>
      <c r="H70" s="1">
        <v>0</v>
      </c>
      <c r="I70" s="1">
        <v>0</v>
      </c>
      <c r="J70" s="1">
        <v>0</v>
      </c>
      <c r="K70" s="1">
        <v>86</v>
      </c>
      <c r="L70" s="1">
        <f t="shared" si="3"/>
        <v>86</v>
      </c>
    </row>
    <row r="71" spans="1:12" x14ac:dyDescent="0.3">
      <c r="A71">
        <f t="shared" si="4"/>
        <v>70</v>
      </c>
      <c r="B71" t="s">
        <v>81</v>
      </c>
      <c r="C71">
        <v>2003</v>
      </c>
      <c r="D71" t="s">
        <v>9</v>
      </c>
      <c r="F71" s="1">
        <v>0</v>
      </c>
      <c r="G71" s="1">
        <v>81.39</v>
      </c>
      <c r="H71" s="1">
        <v>0</v>
      </c>
      <c r="I71" s="1">
        <v>0</v>
      </c>
      <c r="J71" s="1">
        <v>0</v>
      </c>
      <c r="K71" s="1">
        <v>81.39</v>
      </c>
      <c r="L71" s="1">
        <f t="shared" si="3"/>
        <v>81.39</v>
      </c>
    </row>
    <row r="72" spans="1:12" x14ac:dyDescent="0.3">
      <c r="A72">
        <f t="shared" si="4"/>
        <v>71</v>
      </c>
      <c r="B72" t="s">
        <v>161</v>
      </c>
      <c r="C72">
        <v>2002</v>
      </c>
      <c r="D72" t="s">
        <v>9</v>
      </c>
      <c r="F72" s="1">
        <v>0</v>
      </c>
      <c r="G72" s="1">
        <v>69.95</v>
      </c>
      <c r="H72" s="1">
        <v>0</v>
      </c>
      <c r="I72" s="1">
        <v>0</v>
      </c>
      <c r="J72" s="1">
        <v>0</v>
      </c>
      <c r="K72" s="1">
        <v>69.95</v>
      </c>
      <c r="L72" s="1">
        <f t="shared" si="3"/>
        <v>69.95</v>
      </c>
    </row>
    <row r="73" spans="1:12" x14ac:dyDescent="0.3">
      <c r="A73">
        <f t="shared" si="4"/>
        <v>72</v>
      </c>
      <c r="B73" t="s">
        <v>80</v>
      </c>
      <c r="C73">
        <v>2003</v>
      </c>
      <c r="D73" t="s">
        <v>9</v>
      </c>
      <c r="F73" s="1">
        <v>0</v>
      </c>
      <c r="G73" s="1">
        <v>68.95</v>
      </c>
      <c r="H73" s="1">
        <v>0</v>
      </c>
      <c r="I73" s="1">
        <v>0</v>
      </c>
      <c r="J73" s="1">
        <v>0</v>
      </c>
      <c r="K73" s="1">
        <v>68.95</v>
      </c>
      <c r="L73" s="1">
        <f t="shared" si="3"/>
        <v>68.95</v>
      </c>
    </row>
    <row r="74" spans="1:12" x14ac:dyDescent="0.3">
      <c r="A74">
        <f t="shared" si="4"/>
        <v>73</v>
      </c>
      <c r="B74" t="s">
        <v>170</v>
      </c>
      <c r="C74">
        <v>2003</v>
      </c>
      <c r="D74" t="s">
        <v>110</v>
      </c>
      <c r="F74" s="1">
        <v>0</v>
      </c>
      <c r="G74" s="1">
        <v>68.3</v>
      </c>
      <c r="H74" s="1">
        <v>0</v>
      </c>
      <c r="I74" s="1">
        <v>0</v>
      </c>
      <c r="J74" s="1">
        <v>0</v>
      </c>
      <c r="K74" s="1">
        <v>68.3</v>
      </c>
      <c r="L74" s="1">
        <f t="shared" si="3"/>
        <v>68.3</v>
      </c>
    </row>
    <row r="75" spans="1:12" x14ac:dyDescent="0.3">
      <c r="A75">
        <f t="shared" si="4"/>
        <v>74</v>
      </c>
      <c r="B75" t="s">
        <v>287</v>
      </c>
      <c r="C75">
        <v>2001</v>
      </c>
      <c r="D75" t="s">
        <v>288</v>
      </c>
      <c r="F75" s="1">
        <v>0</v>
      </c>
      <c r="G75" s="1">
        <v>0</v>
      </c>
      <c r="H75" s="1">
        <v>0</v>
      </c>
      <c r="I75" s="1">
        <v>67</v>
      </c>
      <c r="J75" s="1">
        <v>0</v>
      </c>
      <c r="K75" s="1">
        <v>67</v>
      </c>
      <c r="L75" s="1">
        <f t="shared" si="3"/>
        <v>67</v>
      </c>
    </row>
    <row r="76" spans="1:12" x14ac:dyDescent="0.3">
      <c r="A76">
        <f t="shared" si="4"/>
        <v>75</v>
      </c>
      <c r="B76" t="s">
        <v>21</v>
      </c>
      <c r="C76">
        <v>1951</v>
      </c>
      <c r="D76" t="s">
        <v>22</v>
      </c>
      <c r="F76" s="1">
        <v>0</v>
      </c>
      <c r="G76" s="1">
        <v>65.36</v>
      </c>
      <c r="H76" s="1">
        <v>0</v>
      </c>
      <c r="I76" s="1">
        <v>0</v>
      </c>
      <c r="J76" s="1">
        <v>0</v>
      </c>
      <c r="K76" s="1">
        <v>65.36</v>
      </c>
      <c r="L76" s="1">
        <f t="shared" si="3"/>
        <v>65.36</v>
      </c>
    </row>
    <row r="77" spans="1:12" x14ac:dyDescent="0.3">
      <c r="A77">
        <f t="shared" si="4"/>
        <v>76</v>
      </c>
      <c r="B77" t="s">
        <v>290</v>
      </c>
      <c r="C77">
        <v>2004</v>
      </c>
      <c r="D77" t="s">
        <v>108</v>
      </c>
      <c r="F77" s="1">
        <v>0</v>
      </c>
      <c r="G77" s="1">
        <v>0</v>
      </c>
      <c r="H77" s="1">
        <v>0</v>
      </c>
      <c r="I77" s="1">
        <v>60.12</v>
      </c>
      <c r="J77" s="1">
        <v>0</v>
      </c>
      <c r="K77" s="1">
        <v>60.12</v>
      </c>
      <c r="L77" s="1">
        <f t="shared" si="3"/>
        <v>60.12</v>
      </c>
    </row>
    <row r="78" spans="1:12" x14ac:dyDescent="0.3">
      <c r="A78">
        <f t="shared" si="4"/>
        <v>77</v>
      </c>
      <c r="B78" t="s">
        <v>312</v>
      </c>
      <c r="C78">
        <v>2003</v>
      </c>
      <c r="D78" t="s">
        <v>108</v>
      </c>
      <c r="F78" s="1">
        <v>0</v>
      </c>
      <c r="G78" s="1">
        <v>0</v>
      </c>
      <c r="H78" s="1">
        <v>0</v>
      </c>
      <c r="I78" s="1">
        <v>0</v>
      </c>
      <c r="J78" s="1">
        <v>57.81</v>
      </c>
      <c r="K78" s="1">
        <v>57.81</v>
      </c>
      <c r="L78" s="1">
        <f t="shared" si="3"/>
        <v>57.81</v>
      </c>
    </row>
    <row r="79" spans="1:12" x14ac:dyDescent="0.3">
      <c r="A79">
        <f t="shared" si="4"/>
        <v>78</v>
      </c>
      <c r="B79" t="s">
        <v>291</v>
      </c>
      <c r="C79">
        <v>2007</v>
      </c>
      <c r="D79" t="s">
        <v>9</v>
      </c>
      <c r="F79" s="1">
        <v>0</v>
      </c>
      <c r="G79" s="1">
        <v>0</v>
      </c>
      <c r="H79" s="1">
        <v>0</v>
      </c>
      <c r="I79" s="1">
        <v>53.68</v>
      </c>
      <c r="J79" s="1">
        <v>0</v>
      </c>
      <c r="K79" s="1">
        <v>53.68</v>
      </c>
      <c r="L79" s="1">
        <f t="shared" si="3"/>
        <v>53.68</v>
      </c>
    </row>
    <row r="80" spans="1:12" x14ac:dyDescent="0.3">
      <c r="A80">
        <f t="shared" si="4"/>
        <v>79</v>
      </c>
      <c r="B80" t="s">
        <v>292</v>
      </c>
      <c r="C80">
        <v>2004</v>
      </c>
      <c r="D80" t="s">
        <v>293</v>
      </c>
      <c r="F80" s="1">
        <v>0</v>
      </c>
      <c r="G80" s="1">
        <v>0</v>
      </c>
      <c r="H80" s="1">
        <v>0</v>
      </c>
      <c r="I80" s="1">
        <v>47.94</v>
      </c>
      <c r="J80" s="1">
        <v>0</v>
      </c>
      <c r="K80" s="1">
        <v>47.94</v>
      </c>
      <c r="L80" s="1">
        <f t="shared" si="3"/>
        <v>47.94</v>
      </c>
    </row>
    <row r="81" spans="6:11" x14ac:dyDescent="0.3">
      <c r="F81"/>
      <c r="G81"/>
      <c r="H81"/>
      <c r="I81"/>
      <c r="J81"/>
      <c r="K81"/>
    </row>
    <row r="82" spans="6:11" x14ac:dyDescent="0.3">
      <c r="F82"/>
      <c r="G82"/>
      <c r="H82"/>
      <c r="I82"/>
      <c r="J82"/>
      <c r="K82"/>
    </row>
  </sheetData>
  <sortState ref="A2:L82">
    <sortCondition descending="1" ref="L2:L8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76"/>
  <sheetViews>
    <sheetView workbookViewId="0">
      <selection activeCell="A2" sqref="A2"/>
    </sheetView>
  </sheetViews>
  <sheetFormatPr defaultRowHeight="14.4" x14ac:dyDescent="0.3"/>
  <cols>
    <col min="2" max="2" width="22.88671875" bestFit="1" customWidth="1"/>
    <col min="3" max="3" width="10.109375" customWidth="1"/>
    <col min="6" max="10" width="9.5546875" style="1" bestFit="1" customWidth="1"/>
    <col min="11" max="11" width="11.77734375" style="1" bestFit="1" customWidth="1"/>
    <col min="12" max="12" width="14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303</v>
      </c>
      <c r="L1" s="9" t="s">
        <v>302</v>
      </c>
    </row>
    <row r="2" spans="1:12" s="4" customFormat="1" x14ac:dyDescent="0.3">
      <c r="A2" s="4">
        <v>1</v>
      </c>
      <c r="B2" s="4" t="s">
        <v>66</v>
      </c>
      <c r="C2" s="4">
        <v>2002</v>
      </c>
      <c r="D2" s="4" t="s">
        <v>65</v>
      </c>
      <c r="F2" s="11">
        <v>0</v>
      </c>
      <c r="G2" s="11">
        <v>120</v>
      </c>
      <c r="H2" s="11">
        <v>120</v>
      </c>
      <c r="I2" s="11">
        <v>120</v>
      </c>
      <c r="J2" s="11">
        <v>120</v>
      </c>
      <c r="K2" s="11">
        <v>480</v>
      </c>
      <c r="L2" s="11">
        <f t="shared" ref="L2:L12" si="0">IF(MIN(F2:J2)&gt;0,K2-MIN(F2:J2),K2)</f>
        <v>480</v>
      </c>
    </row>
    <row r="3" spans="1:12" s="4" customFormat="1" x14ac:dyDescent="0.3">
      <c r="A3" s="4">
        <f t="shared" ref="A3:A12" si="1">A2+1</f>
        <v>2</v>
      </c>
      <c r="B3" s="4" t="s">
        <v>77</v>
      </c>
      <c r="C3" s="4">
        <v>2006</v>
      </c>
      <c r="D3" s="4" t="s">
        <v>9</v>
      </c>
      <c r="F3" s="11">
        <v>110</v>
      </c>
      <c r="G3" s="11">
        <v>110</v>
      </c>
      <c r="H3" s="11">
        <v>110</v>
      </c>
      <c r="I3" s="11">
        <v>110</v>
      </c>
      <c r="J3" s="11">
        <v>95.83</v>
      </c>
      <c r="K3" s="11">
        <v>535.83000000000004</v>
      </c>
      <c r="L3" s="11">
        <f t="shared" si="0"/>
        <v>440.00000000000006</v>
      </c>
    </row>
    <row r="4" spans="1:12" s="4" customFormat="1" x14ac:dyDescent="0.3">
      <c r="A4" s="4">
        <f t="shared" si="1"/>
        <v>3</v>
      </c>
      <c r="B4" s="4" t="s">
        <v>139</v>
      </c>
      <c r="C4" s="4">
        <v>2004</v>
      </c>
      <c r="D4" s="4" t="s">
        <v>108</v>
      </c>
      <c r="F4" s="11">
        <v>93.81</v>
      </c>
      <c r="G4" s="11">
        <v>97.38</v>
      </c>
      <c r="H4" s="11">
        <v>96.55</v>
      </c>
      <c r="I4" s="11">
        <v>92.86</v>
      </c>
      <c r="J4" s="11">
        <v>110</v>
      </c>
      <c r="K4" s="11">
        <v>490.6</v>
      </c>
      <c r="L4" s="11">
        <f t="shared" si="0"/>
        <v>397.74</v>
      </c>
    </row>
    <row r="5" spans="1:12" x14ac:dyDescent="0.3">
      <c r="A5" s="12">
        <f t="shared" si="1"/>
        <v>4</v>
      </c>
      <c r="B5" t="s">
        <v>19</v>
      </c>
      <c r="C5">
        <v>2006</v>
      </c>
      <c r="D5" t="s">
        <v>9</v>
      </c>
      <c r="F5" s="1">
        <v>0</v>
      </c>
      <c r="G5" s="1">
        <v>105</v>
      </c>
      <c r="H5" s="1">
        <v>91.35</v>
      </c>
      <c r="I5" s="1">
        <v>92.7</v>
      </c>
      <c r="J5" s="1">
        <v>96.77</v>
      </c>
      <c r="K5" s="1">
        <v>385.82</v>
      </c>
      <c r="L5" s="13">
        <f t="shared" si="0"/>
        <v>385.82</v>
      </c>
    </row>
    <row r="6" spans="1:12" x14ac:dyDescent="0.3">
      <c r="A6" s="12">
        <f t="shared" si="1"/>
        <v>5</v>
      </c>
      <c r="B6" t="s">
        <v>109</v>
      </c>
      <c r="C6">
        <v>2004</v>
      </c>
      <c r="D6" t="s">
        <v>110</v>
      </c>
      <c r="F6" s="1">
        <v>0</v>
      </c>
      <c r="G6" s="1">
        <v>0</v>
      </c>
      <c r="H6" s="1">
        <v>105</v>
      </c>
      <c r="I6" s="1">
        <v>106.86</v>
      </c>
      <c r="J6" s="1">
        <v>0</v>
      </c>
      <c r="K6" s="1">
        <v>211.86</v>
      </c>
      <c r="L6" s="13">
        <f t="shared" si="0"/>
        <v>211.86</v>
      </c>
    </row>
    <row r="7" spans="1:12" x14ac:dyDescent="0.3">
      <c r="A7" s="12">
        <f t="shared" si="1"/>
        <v>6</v>
      </c>
      <c r="B7" t="s">
        <v>277</v>
      </c>
      <c r="C7">
        <v>2002</v>
      </c>
      <c r="D7" t="s">
        <v>9</v>
      </c>
      <c r="F7" s="1">
        <v>0</v>
      </c>
      <c r="G7" s="1">
        <v>0</v>
      </c>
      <c r="H7" s="1">
        <v>0</v>
      </c>
      <c r="I7" s="1">
        <v>105</v>
      </c>
      <c r="J7" s="1">
        <v>0</v>
      </c>
      <c r="K7" s="1">
        <v>105</v>
      </c>
      <c r="L7" s="13">
        <f t="shared" si="0"/>
        <v>105</v>
      </c>
    </row>
    <row r="8" spans="1:12" x14ac:dyDescent="0.3">
      <c r="A8" s="12">
        <f t="shared" si="1"/>
        <v>7</v>
      </c>
      <c r="B8" t="s">
        <v>299</v>
      </c>
      <c r="C8">
        <v>2005</v>
      </c>
      <c r="D8" t="s">
        <v>9</v>
      </c>
      <c r="F8" s="1">
        <v>0</v>
      </c>
      <c r="G8" s="1">
        <v>0</v>
      </c>
      <c r="H8" s="1">
        <v>0</v>
      </c>
      <c r="I8" s="1">
        <v>0</v>
      </c>
      <c r="J8" s="1">
        <v>105</v>
      </c>
      <c r="K8" s="1">
        <v>105</v>
      </c>
      <c r="L8" s="13">
        <f t="shared" si="0"/>
        <v>105</v>
      </c>
    </row>
    <row r="9" spans="1:12" x14ac:dyDescent="0.3">
      <c r="A9" s="12">
        <f t="shared" si="1"/>
        <v>8</v>
      </c>
      <c r="B9" t="s">
        <v>81</v>
      </c>
      <c r="C9">
        <v>2003</v>
      </c>
      <c r="D9" t="s">
        <v>9</v>
      </c>
      <c r="F9" s="1">
        <v>0</v>
      </c>
      <c r="G9" s="1">
        <v>0</v>
      </c>
      <c r="H9" s="1">
        <v>88.65</v>
      </c>
      <c r="I9" s="1">
        <v>0</v>
      </c>
      <c r="J9" s="1">
        <v>0</v>
      </c>
      <c r="K9" s="1">
        <v>88.65</v>
      </c>
      <c r="L9" s="13">
        <f t="shared" si="0"/>
        <v>88.65</v>
      </c>
    </row>
    <row r="10" spans="1:12" x14ac:dyDescent="0.3">
      <c r="A10" s="12">
        <f t="shared" si="1"/>
        <v>9</v>
      </c>
      <c r="B10" t="s">
        <v>111</v>
      </c>
      <c r="C10">
        <v>2003</v>
      </c>
      <c r="D10" t="s">
        <v>108</v>
      </c>
      <c r="F10" s="1">
        <v>0</v>
      </c>
      <c r="G10" s="1">
        <v>0</v>
      </c>
      <c r="H10" s="1">
        <v>77.709999999999994</v>
      </c>
      <c r="I10" s="1">
        <v>0</v>
      </c>
      <c r="J10" s="1">
        <v>0</v>
      </c>
      <c r="K10" s="1">
        <v>77.709999999999994</v>
      </c>
      <c r="L10" s="13">
        <f t="shared" si="0"/>
        <v>77.709999999999994</v>
      </c>
    </row>
    <row r="11" spans="1:12" x14ac:dyDescent="0.3">
      <c r="A11" s="12">
        <f t="shared" si="1"/>
        <v>10</v>
      </c>
      <c r="B11" t="s">
        <v>80</v>
      </c>
      <c r="C11">
        <v>2003</v>
      </c>
      <c r="D11" t="s">
        <v>9</v>
      </c>
      <c r="F11" s="1">
        <v>0</v>
      </c>
      <c r="G11" s="1">
        <v>0</v>
      </c>
      <c r="H11" s="1">
        <v>76.180000000000007</v>
      </c>
      <c r="I11" s="1">
        <v>0</v>
      </c>
      <c r="J11" s="1">
        <v>0</v>
      </c>
      <c r="K11" s="1">
        <v>76.180000000000007</v>
      </c>
      <c r="L11" s="13">
        <f t="shared" si="0"/>
        <v>76.180000000000007</v>
      </c>
    </row>
    <row r="12" spans="1:12" x14ac:dyDescent="0.3">
      <c r="A12" s="12">
        <f t="shared" si="1"/>
        <v>11</v>
      </c>
      <c r="B12" t="s">
        <v>127</v>
      </c>
      <c r="C12">
        <v>2008</v>
      </c>
      <c r="D12" t="s">
        <v>128</v>
      </c>
      <c r="F12" s="1">
        <v>62.24</v>
      </c>
      <c r="G12" s="1">
        <v>0</v>
      </c>
      <c r="H12" s="1">
        <v>0</v>
      </c>
      <c r="I12" s="1">
        <v>0</v>
      </c>
      <c r="J12" s="1">
        <v>0</v>
      </c>
      <c r="K12" s="1">
        <v>62.24</v>
      </c>
      <c r="L12" s="13">
        <f t="shared" si="0"/>
        <v>62.24</v>
      </c>
    </row>
    <row r="13" spans="1:12" x14ac:dyDescent="0.3">
      <c r="L13" s="1"/>
    </row>
    <row r="14" spans="1:12" x14ac:dyDescent="0.3">
      <c r="L14" s="1"/>
    </row>
    <row r="15" spans="1:12" ht="40.200000000000003" x14ac:dyDescent="0.3">
      <c r="A15" s="5" t="s">
        <v>301</v>
      </c>
      <c r="B15" s="5" t="s">
        <v>0</v>
      </c>
      <c r="C15" s="6" t="s">
        <v>304</v>
      </c>
      <c r="D15" s="5" t="s">
        <v>1</v>
      </c>
      <c r="E15" s="5"/>
      <c r="F15" s="7" t="s">
        <v>2</v>
      </c>
      <c r="G15" s="7" t="s">
        <v>3</v>
      </c>
      <c r="H15" s="7" t="s">
        <v>4</v>
      </c>
      <c r="I15" s="7" t="s">
        <v>5</v>
      </c>
      <c r="J15" s="7" t="s">
        <v>6</v>
      </c>
      <c r="K15" s="8" t="s">
        <v>303</v>
      </c>
      <c r="L15" s="9" t="s">
        <v>302</v>
      </c>
    </row>
    <row r="16" spans="1:12" s="4" customFormat="1" x14ac:dyDescent="0.3">
      <c r="A16" s="4">
        <v>1</v>
      </c>
      <c r="B16" s="4" t="s">
        <v>251</v>
      </c>
      <c r="C16" s="4">
        <v>2003</v>
      </c>
      <c r="D16" s="4" t="s">
        <v>250</v>
      </c>
      <c r="F16" s="11">
        <v>120</v>
      </c>
      <c r="G16" s="11">
        <v>120</v>
      </c>
      <c r="H16" s="11">
        <v>120</v>
      </c>
      <c r="I16" s="11">
        <v>120</v>
      </c>
      <c r="J16" s="11">
        <v>0</v>
      </c>
      <c r="K16" s="11">
        <v>480</v>
      </c>
      <c r="L16" s="11">
        <f t="shared" ref="L16:L26" si="2">IF(MIN(F16:J16)&gt;0,K16-MIN(F16:J16),K16)</f>
        <v>480</v>
      </c>
    </row>
    <row r="17" spans="1:12" s="4" customFormat="1" x14ac:dyDescent="0.3">
      <c r="A17" s="4">
        <f>A16+1</f>
        <v>2</v>
      </c>
      <c r="B17" s="4" t="s">
        <v>243</v>
      </c>
      <c r="C17" s="4">
        <v>2006</v>
      </c>
      <c r="D17" s="4" t="s">
        <v>242</v>
      </c>
      <c r="F17" s="11">
        <v>105</v>
      </c>
      <c r="G17" s="11">
        <v>105</v>
      </c>
      <c r="H17" s="11">
        <v>105</v>
      </c>
      <c r="I17" s="11">
        <v>105</v>
      </c>
      <c r="J17" s="11">
        <v>101.62</v>
      </c>
      <c r="K17" s="11">
        <v>521.62</v>
      </c>
      <c r="L17" s="11">
        <f t="shared" si="2"/>
        <v>420</v>
      </c>
    </row>
    <row r="18" spans="1:12" s="4" customFormat="1" x14ac:dyDescent="0.3">
      <c r="A18" s="4">
        <f t="shared" ref="A18:A26" si="3">A17+1</f>
        <v>3</v>
      </c>
      <c r="B18" s="4" t="s">
        <v>239</v>
      </c>
      <c r="C18" s="4">
        <v>2004</v>
      </c>
      <c r="D18" s="4" t="s">
        <v>238</v>
      </c>
      <c r="F18" s="11">
        <v>95.14</v>
      </c>
      <c r="G18" s="11">
        <v>97.4</v>
      </c>
      <c r="H18" s="11">
        <v>92.13</v>
      </c>
      <c r="I18" s="11">
        <v>91.98</v>
      </c>
      <c r="J18" s="11">
        <v>120</v>
      </c>
      <c r="K18" s="11">
        <v>496.65</v>
      </c>
      <c r="L18" s="11">
        <f t="shared" si="2"/>
        <v>404.66999999999996</v>
      </c>
    </row>
    <row r="19" spans="1:12" x14ac:dyDescent="0.3">
      <c r="A19">
        <f t="shared" si="3"/>
        <v>4</v>
      </c>
      <c r="B19" t="s">
        <v>228</v>
      </c>
      <c r="C19">
        <v>2004</v>
      </c>
      <c r="D19" t="s">
        <v>9</v>
      </c>
      <c r="F19" s="1">
        <v>0</v>
      </c>
      <c r="G19" s="1">
        <v>99.3</v>
      </c>
      <c r="H19" s="1">
        <v>87.26</v>
      </c>
      <c r="I19" s="1">
        <v>100.41</v>
      </c>
      <c r="J19" s="1">
        <v>110</v>
      </c>
      <c r="K19" s="1">
        <v>396.97</v>
      </c>
      <c r="L19" s="13">
        <f t="shared" si="2"/>
        <v>396.97</v>
      </c>
    </row>
    <row r="20" spans="1:12" x14ac:dyDescent="0.3">
      <c r="A20">
        <f t="shared" si="3"/>
        <v>5</v>
      </c>
      <c r="B20" t="s">
        <v>212</v>
      </c>
      <c r="C20">
        <v>2006</v>
      </c>
      <c r="F20" s="1">
        <v>0</v>
      </c>
      <c r="G20" s="1">
        <v>0</v>
      </c>
      <c r="H20" s="1">
        <v>100.25</v>
      </c>
      <c r="I20" s="1">
        <v>110</v>
      </c>
      <c r="J20" s="1">
        <v>105</v>
      </c>
      <c r="K20" s="1">
        <v>315.25</v>
      </c>
      <c r="L20" s="13">
        <f t="shared" si="2"/>
        <v>315.25</v>
      </c>
    </row>
    <row r="21" spans="1:12" x14ac:dyDescent="0.3">
      <c r="A21">
        <f t="shared" si="3"/>
        <v>6</v>
      </c>
      <c r="B21" t="s">
        <v>223</v>
      </c>
      <c r="C21">
        <v>2008</v>
      </c>
      <c r="F21" s="1">
        <v>64.290000000000006</v>
      </c>
      <c r="G21" s="1">
        <v>68.790000000000006</v>
      </c>
      <c r="H21" s="1">
        <v>0</v>
      </c>
      <c r="I21" s="1">
        <v>61.94</v>
      </c>
      <c r="J21" s="1">
        <v>67.14</v>
      </c>
      <c r="K21" s="1">
        <v>262.16000000000003</v>
      </c>
      <c r="L21" s="13">
        <f t="shared" si="2"/>
        <v>262.16000000000003</v>
      </c>
    </row>
    <row r="22" spans="1:12" x14ac:dyDescent="0.3">
      <c r="A22">
        <f t="shared" si="3"/>
        <v>7</v>
      </c>
      <c r="B22" t="s">
        <v>231</v>
      </c>
      <c r="C22">
        <v>2003</v>
      </c>
      <c r="D22" t="s">
        <v>230</v>
      </c>
      <c r="F22" s="1">
        <v>0</v>
      </c>
      <c r="G22" s="1">
        <v>96.98</v>
      </c>
      <c r="H22" s="1">
        <v>110</v>
      </c>
      <c r="I22" s="1">
        <v>0</v>
      </c>
      <c r="J22" s="1">
        <v>0</v>
      </c>
      <c r="K22" s="1">
        <v>206.98</v>
      </c>
      <c r="L22" s="13">
        <f t="shared" si="2"/>
        <v>206.98</v>
      </c>
    </row>
    <row r="23" spans="1:12" x14ac:dyDescent="0.3">
      <c r="A23">
        <f t="shared" si="3"/>
        <v>8</v>
      </c>
      <c r="B23" t="s">
        <v>218</v>
      </c>
      <c r="C23">
        <v>2004</v>
      </c>
      <c r="D23" t="s">
        <v>9</v>
      </c>
      <c r="F23" s="1">
        <v>110</v>
      </c>
      <c r="G23" s="1">
        <v>0</v>
      </c>
      <c r="H23" s="1">
        <v>0</v>
      </c>
      <c r="I23" s="1">
        <v>0</v>
      </c>
      <c r="J23" s="1">
        <v>0</v>
      </c>
      <c r="K23" s="1">
        <v>110</v>
      </c>
      <c r="L23" s="13">
        <f t="shared" si="2"/>
        <v>110</v>
      </c>
    </row>
    <row r="24" spans="1:12" x14ac:dyDescent="0.3">
      <c r="A24">
        <f t="shared" si="3"/>
        <v>9</v>
      </c>
      <c r="B24" t="s">
        <v>213</v>
      </c>
      <c r="C24">
        <v>2003</v>
      </c>
      <c r="D24" t="s">
        <v>110</v>
      </c>
      <c r="F24" s="1">
        <v>0</v>
      </c>
      <c r="G24" s="1">
        <v>0</v>
      </c>
      <c r="H24" s="1">
        <v>105</v>
      </c>
      <c r="I24" s="1">
        <v>0</v>
      </c>
      <c r="J24" s="1">
        <v>0</v>
      </c>
      <c r="K24" s="1">
        <v>105</v>
      </c>
      <c r="L24" s="13">
        <f t="shared" si="2"/>
        <v>105</v>
      </c>
    </row>
    <row r="25" spans="1:12" x14ac:dyDescent="0.3">
      <c r="A25">
        <f t="shared" si="3"/>
        <v>10</v>
      </c>
      <c r="B25" t="s">
        <v>216</v>
      </c>
      <c r="C25">
        <v>2003</v>
      </c>
      <c r="D25" t="s">
        <v>110</v>
      </c>
      <c r="F25" s="1">
        <v>0</v>
      </c>
      <c r="G25" s="1">
        <v>104.27</v>
      </c>
      <c r="H25" s="1">
        <v>0</v>
      </c>
      <c r="I25" s="1">
        <v>0</v>
      </c>
      <c r="J25" s="1">
        <v>0</v>
      </c>
      <c r="K25" s="1">
        <v>104.27</v>
      </c>
      <c r="L25" s="13">
        <f t="shared" si="2"/>
        <v>104.27</v>
      </c>
    </row>
    <row r="26" spans="1:12" x14ac:dyDescent="0.3">
      <c r="A26">
        <f t="shared" si="3"/>
        <v>11</v>
      </c>
      <c r="B26" t="s">
        <v>211</v>
      </c>
      <c r="C26">
        <v>2002</v>
      </c>
      <c r="D26" t="s">
        <v>110</v>
      </c>
      <c r="F26" s="1">
        <v>0</v>
      </c>
      <c r="G26" s="1">
        <v>0</v>
      </c>
      <c r="H26" s="1">
        <v>87.45</v>
      </c>
      <c r="I26" s="1">
        <v>0</v>
      </c>
      <c r="J26" s="1">
        <v>0</v>
      </c>
      <c r="K26" s="1">
        <v>87.45</v>
      </c>
      <c r="L26" s="13">
        <f t="shared" si="2"/>
        <v>87.45</v>
      </c>
    </row>
    <row r="27" spans="1:12" x14ac:dyDescent="0.3">
      <c r="L27" s="1"/>
    </row>
    <row r="28" spans="1:12" x14ac:dyDescent="0.3">
      <c r="L28" s="1"/>
    </row>
    <row r="29" spans="1:12" x14ac:dyDescent="0.3">
      <c r="L29" s="1"/>
    </row>
    <row r="30" spans="1:12" x14ac:dyDescent="0.3">
      <c r="L30" s="1"/>
    </row>
    <row r="31" spans="1:12" x14ac:dyDescent="0.3">
      <c r="L31" s="1"/>
    </row>
    <row r="32" spans="1:12" x14ac:dyDescent="0.3">
      <c r="L32" s="1"/>
    </row>
    <row r="33" spans="12:12" x14ac:dyDescent="0.3">
      <c r="L33" s="1"/>
    </row>
    <row r="34" spans="12:12" x14ac:dyDescent="0.3">
      <c r="L34" s="1"/>
    </row>
    <row r="35" spans="12:12" x14ac:dyDescent="0.3">
      <c r="L35" s="1"/>
    </row>
    <row r="36" spans="12:12" x14ac:dyDescent="0.3">
      <c r="L36" s="1"/>
    </row>
    <row r="37" spans="12:12" x14ac:dyDescent="0.3">
      <c r="L37" s="1"/>
    </row>
    <row r="38" spans="12:12" x14ac:dyDescent="0.3">
      <c r="L38" s="1"/>
    </row>
    <row r="39" spans="12:12" x14ac:dyDescent="0.3">
      <c r="L39" s="1"/>
    </row>
    <row r="40" spans="12:12" x14ac:dyDescent="0.3">
      <c r="L40" s="1"/>
    </row>
    <row r="41" spans="12:12" x14ac:dyDescent="0.3">
      <c r="L41" s="1"/>
    </row>
    <row r="42" spans="12:12" x14ac:dyDescent="0.3">
      <c r="L42" s="1"/>
    </row>
    <row r="43" spans="12:12" x14ac:dyDescent="0.3">
      <c r="L43" s="1"/>
    </row>
    <row r="44" spans="12:12" x14ac:dyDescent="0.3">
      <c r="L44" s="1"/>
    </row>
    <row r="45" spans="12:12" x14ac:dyDescent="0.3">
      <c r="L45" s="1"/>
    </row>
    <row r="46" spans="12:12" x14ac:dyDescent="0.3">
      <c r="L46" s="1"/>
    </row>
    <row r="47" spans="12:12" x14ac:dyDescent="0.3">
      <c r="L47" s="1"/>
    </row>
    <row r="48" spans="12:12" x14ac:dyDescent="0.3"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  <row r="65" spans="6:12" x14ac:dyDescent="0.3">
      <c r="L65" s="1"/>
    </row>
    <row r="66" spans="6:12" x14ac:dyDescent="0.3">
      <c r="L66" s="1"/>
    </row>
    <row r="67" spans="6:12" x14ac:dyDescent="0.3">
      <c r="L67" s="1"/>
    </row>
    <row r="68" spans="6:12" x14ac:dyDescent="0.3">
      <c r="L68" s="1"/>
    </row>
    <row r="69" spans="6:12" x14ac:dyDescent="0.3">
      <c r="L69" s="1"/>
    </row>
    <row r="70" spans="6:12" x14ac:dyDescent="0.3">
      <c r="L70" s="1"/>
    </row>
    <row r="71" spans="6:12" x14ac:dyDescent="0.3">
      <c r="L71" s="1"/>
    </row>
    <row r="72" spans="6:12" x14ac:dyDescent="0.3">
      <c r="L72" s="1"/>
    </row>
    <row r="73" spans="6:12" x14ac:dyDescent="0.3">
      <c r="L73" s="1"/>
    </row>
    <row r="74" spans="6:12" x14ac:dyDescent="0.3">
      <c r="L74" s="1"/>
    </row>
    <row r="75" spans="6:12" x14ac:dyDescent="0.3">
      <c r="F75"/>
      <c r="G75"/>
      <c r="H75"/>
      <c r="I75"/>
      <c r="J75"/>
      <c r="K75"/>
    </row>
    <row r="76" spans="6:12" x14ac:dyDescent="0.3">
      <c r="F76"/>
      <c r="G76"/>
      <c r="H76"/>
      <c r="I76"/>
      <c r="J76"/>
      <c r="K76"/>
    </row>
  </sheetData>
  <sortState ref="A16:L26">
    <sortCondition descending="1" ref="L16:L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18"/>
  <sheetViews>
    <sheetView workbookViewId="0">
      <selection activeCell="A2" sqref="A2"/>
    </sheetView>
  </sheetViews>
  <sheetFormatPr defaultRowHeight="14.4" x14ac:dyDescent="0.3"/>
  <cols>
    <col min="1" max="1" width="6.44140625" bestFit="1" customWidth="1"/>
    <col min="2" max="2" width="22.88671875" bestFit="1" customWidth="1"/>
    <col min="3" max="3" width="9.88671875" customWidth="1"/>
    <col min="5" max="5" width="6.21875" customWidth="1"/>
    <col min="6" max="6" width="9.88671875" style="2" customWidth="1"/>
    <col min="7" max="7" width="11.77734375" style="2" customWidth="1"/>
    <col min="8" max="8" width="10.5546875" style="2" customWidth="1"/>
    <col min="9" max="9" width="10.109375" style="2" customWidth="1"/>
    <col min="10" max="10" width="11.33203125" style="2" bestFit="1" customWidth="1"/>
    <col min="11" max="11" width="11.33203125" style="3" bestFit="1" customWidth="1"/>
    <col min="12" max="12" width="13.6640625" bestFit="1" customWidth="1"/>
  </cols>
  <sheetData>
    <row r="1" spans="1:12" ht="43.2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303</v>
      </c>
      <c r="L1" s="9" t="s">
        <v>302</v>
      </c>
    </row>
    <row r="2" spans="1:12" s="4" customFormat="1" x14ac:dyDescent="0.3">
      <c r="A2" s="4">
        <v>1</v>
      </c>
      <c r="B2" s="4" t="s">
        <v>71</v>
      </c>
      <c r="C2" s="4">
        <v>1984</v>
      </c>
      <c r="D2" s="4" t="s">
        <v>270</v>
      </c>
      <c r="F2" s="10">
        <v>142.36000000000001</v>
      </c>
      <c r="G2" s="10">
        <v>150</v>
      </c>
      <c r="H2" s="10">
        <v>148.69</v>
      </c>
      <c r="I2" s="10">
        <v>150</v>
      </c>
      <c r="J2" s="10">
        <v>148.72</v>
      </c>
      <c r="K2" s="10">
        <v>739.77</v>
      </c>
      <c r="L2" s="10">
        <f t="shared" ref="L2:L33" si="0">IF(MIN(F2:J2)&gt;0,K2-MIN(F2:J2),K2)</f>
        <v>597.41</v>
      </c>
    </row>
    <row r="3" spans="1:12" s="4" customFormat="1" x14ac:dyDescent="0.3">
      <c r="A3" s="4">
        <f t="shared" ref="A3:A34" si="1">A2+1</f>
        <v>2</v>
      </c>
      <c r="B3" s="4" t="s">
        <v>69</v>
      </c>
      <c r="C3" s="4">
        <v>1986</v>
      </c>
      <c r="D3" s="4" t="s">
        <v>70</v>
      </c>
      <c r="F3" s="10">
        <v>139.85</v>
      </c>
      <c r="G3" s="10">
        <v>149.11000000000001</v>
      </c>
      <c r="H3" s="10">
        <v>150</v>
      </c>
      <c r="I3" s="10">
        <v>147.94</v>
      </c>
      <c r="J3" s="10">
        <v>150</v>
      </c>
      <c r="K3" s="10">
        <v>736.9</v>
      </c>
      <c r="L3" s="10">
        <f t="shared" si="0"/>
        <v>597.04999999999995</v>
      </c>
    </row>
    <row r="4" spans="1:12" s="4" customFormat="1" x14ac:dyDescent="0.3">
      <c r="A4" s="4">
        <f t="shared" si="1"/>
        <v>3</v>
      </c>
      <c r="B4" s="4" t="s">
        <v>78</v>
      </c>
      <c r="C4" s="4">
        <v>1980</v>
      </c>
      <c r="D4" s="4" t="s">
        <v>79</v>
      </c>
      <c r="F4" s="10">
        <v>135.56</v>
      </c>
      <c r="G4" s="10">
        <v>146.37</v>
      </c>
      <c r="H4" s="10">
        <v>146.86000000000001</v>
      </c>
      <c r="I4" s="10">
        <v>146.49</v>
      </c>
      <c r="J4" s="10">
        <v>146.33000000000001</v>
      </c>
      <c r="K4" s="10">
        <v>721.61</v>
      </c>
      <c r="L4" s="10">
        <f t="shared" si="0"/>
        <v>586.04999999999995</v>
      </c>
    </row>
    <row r="5" spans="1:12" x14ac:dyDescent="0.3">
      <c r="A5">
        <f t="shared" si="1"/>
        <v>4</v>
      </c>
      <c r="B5" t="s">
        <v>19</v>
      </c>
      <c r="C5">
        <v>1982</v>
      </c>
      <c r="D5" t="s">
        <v>20</v>
      </c>
      <c r="F5" s="3">
        <v>141.19999999999999</v>
      </c>
      <c r="G5" s="3">
        <v>145.69999999999999</v>
      </c>
      <c r="H5" s="3">
        <v>146.02000000000001</v>
      </c>
      <c r="I5" s="3">
        <v>148.51</v>
      </c>
      <c r="J5" s="3">
        <v>144.58000000000001</v>
      </c>
      <c r="K5" s="3">
        <v>726.01</v>
      </c>
      <c r="L5" s="3">
        <f t="shared" si="0"/>
        <v>584.80999999999995</v>
      </c>
    </row>
    <row r="6" spans="1:12" x14ac:dyDescent="0.3">
      <c r="A6">
        <f t="shared" si="1"/>
        <v>5</v>
      </c>
      <c r="B6" t="s">
        <v>83</v>
      </c>
      <c r="C6">
        <v>1971</v>
      </c>
      <c r="F6" s="3">
        <v>0</v>
      </c>
      <c r="G6" s="3">
        <v>132.75</v>
      </c>
      <c r="H6" s="3">
        <v>136.29</v>
      </c>
      <c r="I6" s="3">
        <v>137.97</v>
      </c>
      <c r="J6" s="3">
        <v>139.22</v>
      </c>
      <c r="K6" s="3">
        <v>546.23</v>
      </c>
      <c r="L6" s="3">
        <f t="shared" si="0"/>
        <v>546.23</v>
      </c>
    </row>
    <row r="7" spans="1:12" x14ac:dyDescent="0.3">
      <c r="A7">
        <f t="shared" si="1"/>
        <v>6</v>
      </c>
      <c r="B7" t="s">
        <v>53</v>
      </c>
      <c r="C7">
        <v>1988</v>
      </c>
      <c r="D7" t="s">
        <v>54</v>
      </c>
      <c r="F7" s="3">
        <v>129.9</v>
      </c>
      <c r="G7" s="3">
        <v>137.81</v>
      </c>
      <c r="H7" s="3">
        <v>137.22999999999999</v>
      </c>
      <c r="I7" s="3">
        <v>0</v>
      </c>
      <c r="J7" s="3">
        <v>137.81</v>
      </c>
      <c r="K7" s="3">
        <v>542.75</v>
      </c>
      <c r="L7" s="3">
        <f t="shared" si="0"/>
        <v>542.75</v>
      </c>
    </row>
    <row r="8" spans="1:12" x14ac:dyDescent="0.3">
      <c r="A8">
        <f t="shared" si="1"/>
        <v>7</v>
      </c>
      <c r="B8" t="s">
        <v>24</v>
      </c>
      <c r="C8">
        <v>1979</v>
      </c>
      <c r="D8" t="s">
        <v>25</v>
      </c>
      <c r="F8" s="3">
        <v>131.13999999999999</v>
      </c>
      <c r="G8" s="3">
        <v>137.05000000000001</v>
      </c>
      <c r="H8" s="3">
        <v>133.07</v>
      </c>
      <c r="I8" s="3">
        <v>131.87</v>
      </c>
      <c r="J8" s="3">
        <v>133.76</v>
      </c>
      <c r="K8" s="3">
        <v>666.89</v>
      </c>
      <c r="L8" s="3">
        <f t="shared" si="0"/>
        <v>535.75</v>
      </c>
    </row>
    <row r="9" spans="1:12" x14ac:dyDescent="0.3">
      <c r="A9">
        <f t="shared" si="1"/>
        <v>8</v>
      </c>
      <c r="B9" t="s">
        <v>90</v>
      </c>
      <c r="C9">
        <v>1962</v>
      </c>
      <c r="D9" t="s">
        <v>9</v>
      </c>
      <c r="F9" s="3">
        <v>128.28</v>
      </c>
      <c r="G9" s="3">
        <v>136.58000000000001</v>
      </c>
      <c r="H9" s="3">
        <v>132.71</v>
      </c>
      <c r="I9" s="3">
        <v>134.65</v>
      </c>
      <c r="J9" s="3">
        <v>0</v>
      </c>
      <c r="K9" s="3">
        <v>532.22</v>
      </c>
      <c r="L9" s="3">
        <f t="shared" si="0"/>
        <v>532.22</v>
      </c>
    </row>
    <row r="10" spans="1:12" x14ac:dyDescent="0.3">
      <c r="A10">
        <f t="shared" si="1"/>
        <v>9</v>
      </c>
      <c r="B10" t="s">
        <v>130</v>
      </c>
      <c r="C10">
        <v>1979</v>
      </c>
      <c r="F10" s="3">
        <v>127.59</v>
      </c>
      <c r="G10" s="3">
        <v>135.76</v>
      </c>
      <c r="H10" s="3">
        <v>135.53</v>
      </c>
      <c r="I10" s="3">
        <v>130.15</v>
      </c>
      <c r="J10" s="3">
        <v>0</v>
      </c>
      <c r="K10" s="3">
        <v>529.03</v>
      </c>
      <c r="L10" s="3">
        <f t="shared" si="0"/>
        <v>529.03</v>
      </c>
    </row>
    <row r="11" spans="1:12" x14ac:dyDescent="0.3">
      <c r="A11">
        <f t="shared" si="1"/>
        <v>10</v>
      </c>
      <c r="B11" t="s">
        <v>132</v>
      </c>
      <c r="C11">
        <v>1968</v>
      </c>
      <c r="D11" t="s">
        <v>9</v>
      </c>
      <c r="F11" s="3">
        <v>127.64</v>
      </c>
      <c r="G11" s="3">
        <v>135.76</v>
      </c>
      <c r="H11" s="3">
        <v>135.56</v>
      </c>
      <c r="I11" s="3">
        <v>130.03</v>
      </c>
      <c r="J11" s="3">
        <v>0</v>
      </c>
      <c r="K11" s="3">
        <v>528.99</v>
      </c>
      <c r="L11" s="3">
        <f t="shared" si="0"/>
        <v>528.99</v>
      </c>
    </row>
    <row r="12" spans="1:12" x14ac:dyDescent="0.3">
      <c r="A12">
        <f t="shared" si="1"/>
        <v>11</v>
      </c>
      <c r="B12" t="s">
        <v>73</v>
      </c>
      <c r="C12">
        <v>1977</v>
      </c>
      <c r="D12" t="s">
        <v>74</v>
      </c>
      <c r="F12" s="3">
        <v>124.43</v>
      </c>
      <c r="G12" s="3">
        <v>128.54</v>
      </c>
      <c r="H12" s="3">
        <v>128.36000000000001</v>
      </c>
      <c r="I12" s="3">
        <v>0</v>
      </c>
      <c r="J12" s="3">
        <v>130.4</v>
      </c>
      <c r="K12" s="3">
        <v>511.73</v>
      </c>
      <c r="L12" s="3">
        <f t="shared" si="0"/>
        <v>511.73</v>
      </c>
    </row>
    <row r="13" spans="1:12" x14ac:dyDescent="0.3">
      <c r="A13">
        <f t="shared" si="1"/>
        <v>12</v>
      </c>
      <c r="B13" t="s">
        <v>10</v>
      </c>
      <c r="C13">
        <v>1970</v>
      </c>
      <c r="F13" s="3">
        <v>121.75</v>
      </c>
      <c r="G13" s="3">
        <v>129.4</v>
      </c>
      <c r="H13" s="3">
        <v>126.29</v>
      </c>
      <c r="I13" s="3">
        <v>118.64</v>
      </c>
      <c r="J13" s="3">
        <v>123.7</v>
      </c>
      <c r="K13" s="3">
        <v>619.78</v>
      </c>
      <c r="L13" s="3">
        <f t="shared" si="0"/>
        <v>501.14</v>
      </c>
    </row>
    <row r="14" spans="1:12" x14ac:dyDescent="0.3">
      <c r="A14">
        <f t="shared" si="1"/>
        <v>13</v>
      </c>
      <c r="B14" t="s">
        <v>26</v>
      </c>
      <c r="C14">
        <v>1966</v>
      </c>
      <c r="D14" t="s">
        <v>315</v>
      </c>
      <c r="F14" s="3">
        <v>116.48</v>
      </c>
      <c r="G14" s="3">
        <v>123.81</v>
      </c>
      <c r="H14" s="3">
        <v>125.85</v>
      </c>
      <c r="I14" s="3">
        <v>125.17</v>
      </c>
      <c r="J14" s="3">
        <v>125.06</v>
      </c>
      <c r="K14" s="3">
        <v>616.37</v>
      </c>
      <c r="L14" s="3">
        <f t="shared" si="0"/>
        <v>499.89</v>
      </c>
    </row>
    <row r="15" spans="1:12" x14ac:dyDescent="0.3">
      <c r="A15">
        <f t="shared" si="1"/>
        <v>14</v>
      </c>
      <c r="B15" t="s">
        <v>11</v>
      </c>
      <c r="C15">
        <v>1982</v>
      </c>
      <c r="D15" t="s">
        <v>9</v>
      </c>
      <c r="F15" s="3">
        <v>115.37</v>
      </c>
      <c r="G15" s="3">
        <v>122.35</v>
      </c>
      <c r="H15" s="3">
        <v>123.55</v>
      </c>
      <c r="I15" s="3">
        <v>122.67</v>
      </c>
      <c r="J15" s="3">
        <v>129.68</v>
      </c>
      <c r="K15" s="3">
        <v>613.62</v>
      </c>
      <c r="L15" s="3">
        <f t="shared" si="0"/>
        <v>498.25</v>
      </c>
    </row>
    <row r="16" spans="1:12" x14ac:dyDescent="0.3">
      <c r="A16">
        <f t="shared" si="1"/>
        <v>15</v>
      </c>
      <c r="B16" t="s">
        <v>118</v>
      </c>
      <c r="C16">
        <v>1982</v>
      </c>
      <c r="D16" t="s">
        <v>119</v>
      </c>
      <c r="F16" s="3">
        <v>123.5</v>
      </c>
      <c r="G16" s="3">
        <v>128.83000000000001</v>
      </c>
      <c r="H16" s="3">
        <v>122.13</v>
      </c>
      <c r="I16" s="3">
        <v>120.95</v>
      </c>
      <c r="J16" s="3">
        <v>121.9</v>
      </c>
      <c r="K16" s="3">
        <v>617.30999999999995</v>
      </c>
      <c r="L16" s="3">
        <f t="shared" si="0"/>
        <v>496.35999999999996</v>
      </c>
    </row>
    <row r="17" spans="1:12" x14ac:dyDescent="0.3">
      <c r="A17">
        <f t="shared" si="1"/>
        <v>16</v>
      </c>
      <c r="B17" t="s">
        <v>12</v>
      </c>
      <c r="C17">
        <v>1976</v>
      </c>
      <c r="D17" t="s">
        <v>13</v>
      </c>
      <c r="F17" s="3">
        <v>122.33</v>
      </c>
      <c r="G17" s="3">
        <v>123.86</v>
      </c>
      <c r="H17" s="3">
        <v>0</v>
      </c>
      <c r="I17" s="3">
        <v>125.42</v>
      </c>
      <c r="J17" s="3">
        <v>124.16</v>
      </c>
      <c r="K17" s="3">
        <v>495.77</v>
      </c>
      <c r="L17" s="3">
        <f t="shared" si="0"/>
        <v>495.77</v>
      </c>
    </row>
    <row r="18" spans="1:12" x14ac:dyDescent="0.3">
      <c r="A18">
        <f t="shared" si="1"/>
        <v>17</v>
      </c>
      <c r="B18" t="s">
        <v>58</v>
      </c>
      <c r="C18">
        <v>1985</v>
      </c>
      <c r="D18" t="s">
        <v>9</v>
      </c>
      <c r="F18" s="3">
        <v>121.63</v>
      </c>
      <c r="G18" s="3">
        <v>0</v>
      </c>
      <c r="H18" s="3">
        <v>112.33</v>
      </c>
      <c r="I18" s="3">
        <v>128.38999999999999</v>
      </c>
      <c r="J18" s="3">
        <v>128.74</v>
      </c>
      <c r="K18" s="3">
        <v>491.09</v>
      </c>
      <c r="L18" s="3">
        <f t="shared" si="0"/>
        <v>491.09</v>
      </c>
    </row>
    <row r="19" spans="1:12" x14ac:dyDescent="0.3">
      <c r="A19">
        <f t="shared" si="1"/>
        <v>18</v>
      </c>
      <c r="B19" t="s">
        <v>123</v>
      </c>
      <c r="C19">
        <v>1961</v>
      </c>
      <c r="F19" s="3">
        <v>0</v>
      </c>
      <c r="G19" s="3">
        <v>117.43</v>
      </c>
      <c r="H19" s="3">
        <v>120.04</v>
      </c>
      <c r="I19" s="3">
        <v>124.18</v>
      </c>
      <c r="J19" s="3">
        <v>123.7</v>
      </c>
      <c r="K19" s="3">
        <v>485.35</v>
      </c>
      <c r="L19" s="3">
        <f t="shared" si="0"/>
        <v>485.35</v>
      </c>
    </row>
    <row r="20" spans="1:12" x14ac:dyDescent="0.3">
      <c r="A20">
        <f t="shared" si="1"/>
        <v>19</v>
      </c>
      <c r="B20" t="s">
        <v>60</v>
      </c>
      <c r="C20">
        <v>1971</v>
      </c>
      <c r="D20" t="s">
        <v>9</v>
      </c>
      <c r="F20" s="3">
        <v>116.69</v>
      </c>
      <c r="G20" s="3">
        <v>120</v>
      </c>
      <c r="H20" s="3">
        <v>0</v>
      </c>
      <c r="I20" s="3">
        <v>120</v>
      </c>
      <c r="J20" s="3">
        <v>114.39</v>
      </c>
      <c r="K20" s="3">
        <v>471.08</v>
      </c>
      <c r="L20" s="3">
        <f t="shared" si="0"/>
        <v>471.08</v>
      </c>
    </row>
    <row r="21" spans="1:12" x14ac:dyDescent="0.3">
      <c r="A21">
        <f t="shared" si="1"/>
        <v>20</v>
      </c>
      <c r="B21" t="s">
        <v>72</v>
      </c>
      <c r="C21">
        <v>1974</v>
      </c>
      <c r="D21" t="s">
        <v>32</v>
      </c>
      <c r="F21" s="3">
        <v>0</v>
      </c>
      <c r="G21" s="3">
        <v>111.97</v>
      </c>
      <c r="H21" s="3">
        <v>109.04</v>
      </c>
      <c r="I21" s="3">
        <v>124.31</v>
      </c>
      <c r="J21" s="3">
        <v>120</v>
      </c>
      <c r="K21" s="3">
        <v>465.32</v>
      </c>
      <c r="L21" s="3">
        <f t="shared" si="0"/>
        <v>465.32</v>
      </c>
    </row>
    <row r="22" spans="1:12" x14ac:dyDescent="0.3">
      <c r="A22">
        <f t="shared" si="1"/>
        <v>21</v>
      </c>
      <c r="B22" t="s">
        <v>16</v>
      </c>
      <c r="C22">
        <v>1990</v>
      </c>
      <c r="D22" t="s">
        <v>9</v>
      </c>
      <c r="F22" s="3">
        <v>115.19</v>
      </c>
      <c r="G22" s="3">
        <v>114.31</v>
      </c>
      <c r="H22" s="3">
        <v>110.92</v>
      </c>
      <c r="I22" s="3">
        <v>117.13</v>
      </c>
      <c r="J22" s="3">
        <v>0</v>
      </c>
      <c r="K22" s="3">
        <v>457.55</v>
      </c>
      <c r="L22" s="3">
        <f t="shared" si="0"/>
        <v>457.55</v>
      </c>
    </row>
    <row r="23" spans="1:12" x14ac:dyDescent="0.3">
      <c r="A23">
        <f t="shared" si="1"/>
        <v>22</v>
      </c>
      <c r="B23" t="s">
        <v>115</v>
      </c>
      <c r="C23">
        <v>1977</v>
      </c>
      <c r="F23" s="3">
        <v>110.04</v>
      </c>
      <c r="G23" s="3">
        <v>116.7</v>
      </c>
      <c r="H23" s="3">
        <v>0</v>
      </c>
      <c r="I23" s="3">
        <v>113.66</v>
      </c>
      <c r="J23" s="3">
        <v>115.53</v>
      </c>
      <c r="K23" s="3">
        <v>455.93</v>
      </c>
      <c r="L23" s="3">
        <f t="shared" si="0"/>
        <v>455.93</v>
      </c>
    </row>
    <row r="24" spans="1:12" x14ac:dyDescent="0.3">
      <c r="A24">
        <f t="shared" si="1"/>
        <v>23</v>
      </c>
      <c r="B24" t="s">
        <v>14</v>
      </c>
      <c r="C24">
        <v>1967</v>
      </c>
      <c r="D24" t="s">
        <v>15</v>
      </c>
      <c r="F24" s="3">
        <v>111.11</v>
      </c>
      <c r="G24" s="3">
        <v>107.1</v>
      </c>
      <c r="H24" s="3">
        <v>103.15</v>
      </c>
      <c r="I24" s="3">
        <v>116.6</v>
      </c>
      <c r="J24" s="3">
        <v>117.34</v>
      </c>
      <c r="K24" s="3">
        <v>555.29999999999995</v>
      </c>
      <c r="L24" s="3">
        <f t="shared" si="0"/>
        <v>452.15</v>
      </c>
    </row>
    <row r="25" spans="1:12" x14ac:dyDescent="0.3">
      <c r="A25">
        <f t="shared" si="1"/>
        <v>24</v>
      </c>
      <c r="B25" t="s">
        <v>55</v>
      </c>
      <c r="C25">
        <v>1981</v>
      </c>
      <c r="D25" t="s">
        <v>9</v>
      </c>
      <c r="F25" s="3">
        <v>112.77</v>
      </c>
      <c r="G25" s="3">
        <v>110.11</v>
      </c>
      <c r="H25" s="3">
        <v>106.25</v>
      </c>
      <c r="I25" s="3">
        <v>121.59</v>
      </c>
      <c r="J25" s="3">
        <v>0</v>
      </c>
      <c r="K25" s="3">
        <v>450.72</v>
      </c>
      <c r="L25" s="3">
        <f t="shared" si="0"/>
        <v>450.72</v>
      </c>
    </row>
    <row r="26" spans="1:12" x14ac:dyDescent="0.3">
      <c r="A26">
        <f t="shared" si="1"/>
        <v>25</v>
      </c>
      <c r="B26" t="s">
        <v>39</v>
      </c>
      <c r="C26">
        <v>1969</v>
      </c>
      <c r="D26" t="s">
        <v>25</v>
      </c>
      <c r="F26" s="3">
        <v>106.93</v>
      </c>
      <c r="G26" s="3">
        <v>105.78</v>
      </c>
      <c r="H26" s="3">
        <v>102.49</v>
      </c>
      <c r="I26" s="3">
        <v>118.17</v>
      </c>
      <c r="J26" s="3">
        <v>112.31</v>
      </c>
      <c r="K26" s="3">
        <v>545.67999999999995</v>
      </c>
      <c r="L26" s="3">
        <f t="shared" si="0"/>
        <v>443.18999999999994</v>
      </c>
    </row>
    <row r="27" spans="1:12" x14ac:dyDescent="0.3">
      <c r="A27">
        <f t="shared" si="1"/>
        <v>26</v>
      </c>
      <c r="B27" t="s">
        <v>93</v>
      </c>
      <c r="C27">
        <v>1989</v>
      </c>
      <c r="F27" s="3">
        <v>0</v>
      </c>
      <c r="G27" s="3">
        <v>148.44999999999999</v>
      </c>
      <c r="H27" s="3">
        <v>145.72999999999999</v>
      </c>
      <c r="I27" s="3">
        <v>0</v>
      </c>
      <c r="J27" s="3">
        <v>148.26</v>
      </c>
      <c r="K27" s="3">
        <v>442.44</v>
      </c>
      <c r="L27" s="3">
        <f t="shared" si="0"/>
        <v>442.44</v>
      </c>
    </row>
    <row r="28" spans="1:12" x14ac:dyDescent="0.3">
      <c r="A28">
        <f t="shared" si="1"/>
        <v>27</v>
      </c>
      <c r="B28" t="s">
        <v>28</v>
      </c>
      <c r="C28">
        <v>1964</v>
      </c>
      <c r="D28" t="s">
        <v>29</v>
      </c>
      <c r="F28" s="3">
        <v>111.74</v>
      </c>
      <c r="G28" s="3">
        <v>100.1</v>
      </c>
      <c r="H28" s="3">
        <v>107.49</v>
      </c>
      <c r="I28" s="3">
        <v>109.26</v>
      </c>
      <c r="J28" s="3">
        <v>112.11</v>
      </c>
      <c r="K28" s="3">
        <v>540.70000000000005</v>
      </c>
      <c r="L28" s="3">
        <f t="shared" si="0"/>
        <v>440.6</v>
      </c>
    </row>
    <row r="29" spans="1:12" x14ac:dyDescent="0.3">
      <c r="A29">
        <f t="shared" si="1"/>
        <v>28</v>
      </c>
      <c r="B29" t="s">
        <v>103</v>
      </c>
      <c r="C29">
        <v>1988</v>
      </c>
      <c r="F29" s="3">
        <v>96.62</v>
      </c>
      <c r="G29" s="3">
        <v>104.79</v>
      </c>
      <c r="H29" s="3">
        <v>0</v>
      </c>
      <c r="I29" s="3">
        <v>114.7</v>
      </c>
      <c r="J29" s="3">
        <v>117.86</v>
      </c>
      <c r="K29" s="3">
        <v>433.97</v>
      </c>
      <c r="L29" s="3">
        <f t="shared" si="0"/>
        <v>433.97</v>
      </c>
    </row>
    <row r="30" spans="1:12" x14ac:dyDescent="0.3">
      <c r="A30">
        <f t="shared" si="1"/>
        <v>29</v>
      </c>
      <c r="B30" t="s">
        <v>77</v>
      </c>
      <c r="C30">
        <v>2006</v>
      </c>
      <c r="D30" t="s">
        <v>9</v>
      </c>
      <c r="F30" s="3">
        <v>110</v>
      </c>
      <c r="G30" s="3">
        <v>110</v>
      </c>
      <c r="H30" s="3">
        <v>101.94</v>
      </c>
      <c r="I30" s="3">
        <v>110</v>
      </c>
      <c r="J30" s="3">
        <v>79.75</v>
      </c>
      <c r="K30" s="3">
        <v>511.69</v>
      </c>
      <c r="L30" s="3">
        <f t="shared" si="0"/>
        <v>431.94</v>
      </c>
    </row>
    <row r="31" spans="1:12" x14ac:dyDescent="0.3">
      <c r="A31">
        <f t="shared" si="1"/>
        <v>30</v>
      </c>
      <c r="B31" t="s">
        <v>47</v>
      </c>
      <c r="C31">
        <v>1983</v>
      </c>
      <c r="D31" t="s">
        <v>9</v>
      </c>
      <c r="F31" s="3">
        <v>95.43</v>
      </c>
      <c r="G31" s="3">
        <v>100.62</v>
      </c>
      <c r="H31" s="3">
        <v>116.41</v>
      </c>
      <c r="I31" s="3">
        <v>110.77</v>
      </c>
      <c r="J31" s="3">
        <v>0</v>
      </c>
      <c r="K31" s="3">
        <v>423.23</v>
      </c>
      <c r="L31" s="3">
        <f t="shared" si="0"/>
        <v>423.23</v>
      </c>
    </row>
    <row r="32" spans="1:12" x14ac:dyDescent="0.3">
      <c r="A32">
        <f t="shared" si="1"/>
        <v>31</v>
      </c>
      <c r="B32" t="s">
        <v>50</v>
      </c>
      <c r="C32">
        <v>1986</v>
      </c>
      <c r="D32" t="s">
        <v>9</v>
      </c>
      <c r="F32" s="3">
        <v>97.5</v>
      </c>
      <c r="G32" s="3">
        <v>97.32</v>
      </c>
      <c r="H32" s="3">
        <v>87.08</v>
      </c>
      <c r="I32" s="3">
        <v>106.31</v>
      </c>
      <c r="J32" s="3">
        <v>108.79</v>
      </c>
      <c r="K32" s="3">
        <f>SUM(F32:J32)</f>
        <v>497</v>
      </c>
      <c r="L32" s="3">
        <f t="shared" si="0"/>
        <v>409.92</v>
      </c>
    </row>
    <row r="33" spans="1:12" x14ac:dyDescent="0.3">
      <c r="A33">
        <f t="shared" si="1"/>
        <v>32</v>
      </c>
      <c r="B33" t="s">
        <v>66</v>
      </c>
      <c r="C33">
        <v>2002</v>
      </c>
      <c r="D33" t="s">
        <v>65</v>
      </c>
      <c r="F33" s="3">
        <v>0</v>
      </c>
      <c r="G33" s="3">
        <v>103.58</v>
      </c>
      <c r="H33" s="3">
        <v>88.79</v>
      </c>
      <c r="I33" s="3">
        <v>101.74</v>
      </c>
      <c r="J33" s="3">
        <v>99.87</v>
      </c>
      <c r="K33" s="3">
        <v>393.98</v>
      </c>
      <c r="L33" s="3">
        <f t="shared" si="0"/>
        <v>393.98</v>
      </c>
    </row>
    <row r="34" spans="1:12" x14ac:dyDescent="0.3">
      <c r="A34">
        <f t="shared" si="1"/>
        <v>33</v>
      </c>
      <c r="B34" t="s">
        <v>33</v>
      </c>
      <c r="C34">
        <v>1984</v>
      </c>
      <c r="D34" t="s">
        <v>9</v>
      </c>
      <c r="F34" s="3">
        <v>133.66999999999999</v>
      </c>
      <c r="G34" s="3">
        <v>141.56</v>
      </c>
      <c r="H34" s="3">
        <v>116.81</v>
      </c>
      <c r="I34" s="3">
        <v>0</v>
      </c>
      <c r="J34" s="3">
        <v>0</v>
      </c>
      <c r="K34" s="3">
        <v>392.04</v>
      </c>
      <c r="L34" s="3">
        <f t="shared" ref="L34:L65" si="2">IF(MIN(F34:J34)&gt;0,K34-MIN(F34:J34),K34)</f>
        <v>392.04</v>
      </c>
    </row>
    <row r="35" spans="1:12" x14ac:dyDescent="0.3">
      <c r="A35">
        <f t="shared" ref="A35:A66" si="3">A34+1</f>
        <v>34</v>
      </c>
      <c r="B35" t="s">
        <v>139</v>
      </c>
      <c r="C35">
        <v>2004</v>
      </c>
      <c r="D35" t="s">
        <v>108</v>
      </c>
      <c r="F35" s="3">
        <v>93.81</v>
      </c>
      <c r="G35" s="3">
        <v>97.38</v>
      </c>
      <c r="H35" s="3">
        <v>89.48</v>
      </c>
      <c r="I35" s="3">
        <v>92.86</v>
      </c>
      <c r="J35" s="3">
        <v>92.43</v>
      </c>
      <c r="K35" s="3">
        <v>465.96</v>
      </c>
      <c r="L35" s="3">
        <f t="shared" si="2"/>
        <v>376.47999999999996</v>
      </c>
    </row>
    <row r="36" spans="1:12" x14ac:dyDescent="0.3">
      <c r="A36">
        <f t="shared" si="3"/>
        <v>35</v>
      </c>
      <c r="B36" t="s">
        <v>75</v>
      </c>
      <c r="C36">
        <v>1972</v>
      </c>
      <c r="D36" t="s">
        <v>76</v>
      </c>
      <c r="F36" s="3">
        <v>0</v>
      </c>
      <c r="G36" s="3">
        <v>0</v>
      </c>
      <c r="H36" s="3">
        <v>116.7</v>
      </c>
      <c r="I36" s="3">
        <v>128.15</v>
      </c>
      <c r="J36" s="3">
        <v>130</v>
      </c>
      <c r="K36" s="3">
        <v>374.85</v>
      </c>
      <c r="L36" s="3">
        <f t="shared" si="2"/>
        <v>374.85</v>
      </c>
    </row>
    <row r="37" spans="1:12" x14ac:dyDescent="0.3">
      <c r="A37">
        <f t="shared" si="3"/>
        <v>36</v>
      </c>
      <c r="B37" t="s">
        <v>89</v>
      </c>
      <c r="C37">
        <v>1969</v>
      </c>
      <c r="D37" t="s">
        <v>9</v>
      </c>
      <c r="F37" s="3">
        <v>0</v>
      </c>
      <c r="G37" s="3">
        <v>110.45</v>
      </c>
      <c r="H37" s="3">
        <v>0</v>
      </c>
      <c r="I37" s="3">
        <v>130</v>
      </c>
      <c r="J37" s="3">
        <v>126.3</v>
      </c>
      <c r="K37" s="3">
        <v>366.75</v>
      </c>
      <c r="L37" s="3">
        <f t="shared" si="2"/>
        <v>366.75</v>
      </c>
    </row>
    <row r="38" spans="1:12" x14ac:dyDescent="0.3">
      <c r="A38">
        <f t="shared" si="3"/>
        <v>37</v>
      </c>
      <c r="B38" t="s">
        <v>19</v>
      </c>
      <c r="C38">
        <v>2006</v>
      </c>
      <c r="D38" t="s">
        <v>9</v>
      </c>
      <c r="F38" s="3">
        <v>0</v>
      </c>
      <c r="G38" s="3">
        <v>105</v>
      </c>
      <c r="H38" s="3">
        <v>84.65</v>
      </c>
      <c r="I38" s="3">
        <v>92.7</v>
      </c>
      <c r="J38" s="3">
        <v>81.31</v>
      </c>
      <c r="K38" s="3">
        <v>363.66</v>
      </c>
      <c r="L38" s="3">
        <f t="shared" si="2"/>
        <v>363.66</v>
      </c>
    </row>
    <row r="39" spans="1:12" x14ac:dyDescent="0.3">
      <c r="A39">
        <f t="shared" si="3"/>
        <v>38</v>
      </c>
      <c r="B39" t="s">
        <v>57</v>
      </c>
      <c r="C39">
        <v>1988</v>
      </c>
      <c r="D39" t="s">
        <v>9</v>
      </c>
      <c r="F39" s="3">
        <v>74.48</v>
      </c>
      <c r="G39" s="3">
        <v>85.76</v>
      </c>
      <c r="H39" s="3">
        <v>73.709999999999994</v>
      </c>
      <c r="I39" s="3">
        <v>80.69</v>
      </c>
      <c r="J39" s="3">
        <v>79.099999999999994</v>
      </c>
      <c r="K39" s="3">
        <v>393.74</v>
      </c>
      <c r="L39" s="3">
        <f t="shared" si="2"/>
        <v>320.03000000000003</v>
      </c>
    </row>
    <row r="40" spans="1:12" x14ac:dyDescent="0.3">
      <c r="A40">
        <f t="shared" si="3"/>
        <v>39</v>
      </c>
      <c r="B40" t="s">
        <v>129</v>
      </c>
      <c r="C40">
        <v>1980</v>
      </c>
      <c r="D40" t="s">
        <v>9</v>
      </c>
      <c r="F40" s="3">
        <v>104.3</v>
      </c>
      <c r="G40" s="3">
        <v>104.19</v>
      </c>
      <c r="H40" s="3">
        <v>0</v>
      </c>
      <c r="I40" s="3">
        <v>0</v>
      </c>
      <c r="J40" s="3">
        <v>105.98</v>
      </c>
      <c r="K40" s="3">
        <v>314.47000000000003</v>
      </c>
      <c r="L40" s="3">
        <f t="shared" si="2"/>
        <v>314.47000000000003</v>
      </c>
    </row>
    <row r="41" spans="1:12" x14ac:dyDescent="0.3">
      <c r="A41">
        <f t="shared" si="3"/>
        <v>40</v>
      </c>
      <c r="B41" t="s">
        <v>61</v>
      </c>
      <c r="C41">
        <v>1981</v>
      </c>
      <c r="D41" t="s">
        <v>9</v>
      </c>
      <c r="F41" s="3">
        <v>101.79</v>
      </c>
      <c r="G41" s="3">
        <v>103.7</v>
      </c>
      <c r="H41" s="3">
        <v>99.44</v>
      </c>
      <c r="I41" s="3">
        <v>0</v>
      </c>
      <c r="J41" s="3">
        <v>0</v>
      </c>
      <c r="K41" s="3">
        <v>304.93</v>
      </c>
      <c r="L41" s="3">
        <f t="shared" si="2"/>
        <v>304.93</v>
      </c>
    </row>
    <row r="42" spans="1:12" x14ac:dyDescent="0.3">
      <c r="A42">
        <f t="shared" si="3"/>
        <v>41</v>
      </c>
      <c r="B42" t="s">
        <v>67</v>
      </c>
      <c r="C42">
        <v>1986</v>
      </c>
      <c r="D42" t="s">
        <v>9</v>
      </c>
      <c r="F42" s="3">
        <v>103.66</v>
      </c>
      <c r="G42" s="3">
        <v>107.36</v>
      </c>
      <c r="H42" s="3">
        <v>93.45</v>
      </c>
      <c r="I42" s="3">
        <v>0</v>
      </c>
      <c r="J42" s="3">
        <v>0</v>
      </c>
      <c r="K42" s="3">
        <v>304.47000000000003</v>
      </c>
      <c r="L42" s="3">
        <f t="shared" si="2"/>
        <v>304.47000000000003</v>
      </c>
    </row>
    <row r="43" spans="1:12" x14ac:dyDescent="0.3">
      <c r="A43">
        <f t="shared" si="3"/>
        <v>42</v>
      </c>
      <c r="B43" t="s">
        <v>101</v>
      </c>
      <c r="C43">
        <v>1970</v>
      </c>
      <c r="D43" t="s">
        <v>102</v>
      </c>
      <c r="F43" s="3">
        <v>0</v>
      </c>
      <c r="G43" s="3">
        <v>103.52</v>
      </c>
      <c r="H43" s="3">
        <v>0</v>
      </c>
      <c r="I43" s="3">
        <v>98.24</v>
      </c>
      <c r="J43" s="3">
        <v>95.33</v>
      </c>
      <c r="K43" s="3">
        <v>297.08999999999997</v>
      </c>
      <c r="L43" s="3">
        <f t="shared" si="2"/>
        <v>297.08999999999997</v>
      </c>
    </row>
    <row r="44" spans="1:12" x14ac:dyDescent="0.3">
      <c r="A44">
        <f t="shared" si="3"/>
        <v>43</v>
      </c>
      <c r="B44" t="s">
        <v>63</v>
      </c>
      <c r="C44">
        <v>1986</v>
      </c>
      <c r="D44" t="s">
        <v>9</v>
      </c>
      <c r="F44" s="3">
        <v>134.97999999999999</v>
      </c>
      <c r="G44" s="3">
        <v>142.51</v>
      </c>
      <c r="H44" s="3">
        <v>0</v>
      </c>
      <c r="I44" s="3">
        <v>0</v>
      </c>
      <c r="J44" s="3">
        <v>0</v>
      </c>
      <c r="K44" s="3">
        <v>277.49</v>
      </c>
      <c r="L44" s="3">
        <f t="shared" si="2"/>
        <v>277.49</v>
      </c>
    </row>
    <row r="45" spans="1:12" x14ac:dyDescent="0.3">
      <c r="A45">
        <f t="shared" si="3"/>
        <v>44</v>
      </c>
      <c r="B45" t="s">
        <v>31</v>
      </c>
      <c r="C45">
        <v>1986</v>
      </c>
      <c r="D45" t="s">
        <v>32</v>
      </c>
      <c r="F45" s="3">
        <v>70.2</v>
      </c>
      <c r="G45" s="3">
        <v>101.35</v>
      </c>
      <c r="H45" s="3">
        <v>99.81</v>
      </c>
      <c r="I45" s="3">
        <v>0</v>
      </c>
      <c r="J45" s="3">
        <v>0</v>
      </c>
      <c r="K45" s="3">
        <v>271.36</v>
      </c>
      <c r="L45" s="3">
        <f t="shared" si="2"/>
        <v>271.36</v>
      </c>
    </row>
    <row r="46" spans="1:12" x14ac:dyDescent="0.3">
      <c r="A46">
        <f t="shared" si="3"/>
        <v>45</v>
      </c>
      <c r="B46" t="s">
        <v>135</v>
      </c>
      <c r="C46">
        <v>1984</v>
      </c>
      <c r="D46" t="s">
        <v>136</v>
      </c>
      <c r="F46" s="3">
        <v>129.69999999999999</v>
      </c>
      <c r="G46" s="3">
        <v>137.03</v>
      </c>
      <c r="H46" s="3">
        <v>0</v>
      </c>
      <c r="I46" s="3">
        <v>0</v>
      </c>
      <c r="J46" s="3">
        <v>0</v>
      </c>
      <c r="K46" s="3">
        <v>266.73</v>
      </c>
      <c r="L46" s="3">
        <f t="shared" si="2"/>
        <v>266.73</v>
      </c>
    </row>
    <row r="47" spans="1:12" x14ac:dyDescent="0.3">
      <c r="A47">
        <f t="shared" si="3"/>
        <v>46</v>
      </c>
      <c r="B47" t="s">
        <v>104</v>
      </c>
      <c r="C47">
        <v>1996</v>
      </c>
      <c r="D47" t="s">
        <v>105</v>
      </c>
      <c r="F47" s="3">
        <v>0</v>
      </c>
      <c r="G47" s="3">
        <v>146.18</v>
      </c>
      <c r="H47" s="3">
        <v>120.05</v>
      </c>
      <c r="I47" s="3">
        <v>0</v>
      </c>
      <c r="J47" s="3">
        <v>0</v>
      </c>
      <c r="K47" s="3">
        <v>266.23</v>
      </c>
      <c r="L47" s="3">
        <f t="shared" si="2"/>
        <v>266.23</v>
      </c>
    </row>
    <row r="48" spans="1:12" x14ac:dyDescent="0.3">
      <c r="A48">
        <f t="shared" si="3"/>
        <v>47</v>
      </c>
      <c r="B48" t="s">
        <v>30</v>
      </c>
      <c r="C48">
        <v>1984</v>
      </c>
      <c r="D48" t="s">
        <v>9</v>
      </c>
      <c r="F48" s="3">
        <v>128.38</v>
      </c>
      <c r="G48" s="3">
        <v>136.86000000000001</v>
      </c>
      <c r="H48" s="3">
        <v>0</v>
      </c>
      <c r="I48" s="3">
        <v>0</v>
      </c>
      <c r="J48" s="3">
        <v>0</v>
      </c>
      <c r="K48" s="3">
        <v>265.24</v>
      </c>
      <c r="L48" s="3">
        <f t="shared" si="2"/>
        <v>265.24</v>
      </c>
    </row>
    <row r="49" spans="1:12" x14ac:dyDescent="0.3">
      <c r="A49">
        <f t="shared" si="3"/>
        <v>48</v>
      </c>
      <c r="B49" t="s">
        <v>35</v>
      </c>
      <c r="C49">
        <v>1970</v>
      </c>
      <c r="D49" t="s">
        <v>9</v>
      </c>
      <c r="F49" s="3">
        <v>86.98</v>
      </c>
      <c r="G49" s="3">
        <v>86.82</v>
      </c>
      <c r="H49" s="3">
        <v>88.3</v>
      </c>
      <c r="I49" s="3">
        <v>0</v>
      </c>
      <c r="J49" s="3">
        <v>0</v>
      </c>
      <c r="K49" s="3">
        <v>262.10000000000002</v>
      </c>
      <c r="L49" s="3">
        <f t="shared" si="2"/>
        <v>262.10000000000002</v>
      </c>
    </row>
    <row r="50" spans="1:12" x14ac:dyDescent="0.3">
      <c r="A50">
        <f t="shared" si="3"/>
        <v>49</v>
      </c>
      <c r="B50" t="s">
        <v>51</v>
      </c>
      <c r="C50">
        <v>1975</v>
      </c>
      <c r="F50" s="3">
        <v>0</v>
      </c>
      <c r="G50" s="3">
        <v>130</v>
      </c>
      <c r="H50" s="3">
        <v>130</v>
      </c>
      <c r="I50" s="3">
        <v>0</v>
      </c>
      <c r="J50" s="3">
        <v>0</v>
      </c>
      <c r="K50" s="3">
        <v>260</v>
      </c>
      <c r="L50" s="3">
        <f t="shared" si="2"/>
        <v>260</v>
      </c>
    </row>
    <row r="51" spans="1:12" x14ac:dyDescent="0.3">
      <c r="A51">
        <f t="shared" si="3"/>
        <v>50</v>
      </c>
      <c r="B51" t="s">
        <v>116</v>
      </c>
      <c r="C51">
        <v>1980</v>
      </c>
      <c r="D51" t="s">
        <v>117</v>
      </c>
      <c r="F51" s="3">
        <v>130</v>
      </c>
      <c r="G51" s="3">
        <v>130</v>
      </c>
      <c r="H51" s="3">
        <v>0</v>
      </c>
      <c r="I51" s="3">
        <v>0</v>
      </c>
      <c r="J51" s="3">
        <v>0</v>
      </c>
      <c r="K51" s="3">
        <v>260</v>
      </c>
      <c r="L51" s="3">
        <f t="shared" si="2"/>
        <v>260</v>
      </c>
    </row>
    <row r="52" spans="1:12" x14ac:dyDescent="0.3">
      <c r="A52">
        <f t="shared" si="3"/>
        <v>51</v>
      </c>
      <c r="B52" t="s">
        <v>271</v>
      </c>
      <c r="C52">
        <v>1982</v>
      </c>
      <c r="D52" t="s">
        <v>272</v>
      </c>
      <c r="F52" s="3">
        <v>0</v>
      </c>
      <c r="G52" s="3">
        <v>0</v>
      </c>
      <c r="H52" s="3">
        <v>0</v>
      </c>
      <c r="I52" s="3">
        <v>124</v>
      </c>
      <c r="J52" s="3">
        <v>135.88999999999999</v>
      </c>
      <c r="K52" s="3">
        <v>259.89</v>
      </c>
      <c r="L52" s="3">
        <f t="shared" si="2"/>
        <v>259.89</v>
      </c>
    </row>
    <row r="53" spans="1:12" x14ac:dyDescent="0.3">
      <c r="A53">
        <f t="shared" si="3"/>
        <v>52</v>
      </c>
      <c r="B53" t="s">
        <v>133</v>
      </c>
      <c r="C53">
        <v>1983</v>
      </c>
      <c r="D53" t="s">
        <v>134</v>
      </c>
      <c r="F53" s="3">
        <v>129.32</v>
      </c>
      <c r="G53" s="3">
        <v>0</v>
      </c>
      <c r="H53" s="3">
        <v>0</v>
      </c>
      <c r="I53" s="3">
        <v>0</v>
      </c>
      <c r="J53" s="3">
        <v>119.43</v>
      </c>
      <c r="K53" s="3">
        <v>248.75</v>
      </c>
      <c r="L53" s="3">
        <f t="shared" si="2"/>
        <v>248.75</v>
      </c>
    </row>
    <row r="54" spans="1:12" x14ac:dyDescent="0.3">
      <c r="A54">
        <f t="shared" si="3"/>
        <v>53</v>
      </c>
      <c r="B54" t="s">
        <v>23</v>
      </c>
      <c r="C54">
        <v>1978</v>
      </c>
      <c r="F54" s="3">
        <v>121.66</v>
      </c>
      <c r="G54" s="3">
        <v>126.83</v>
      </c>
      <c r="H54" s="3">
        <v>0</v>
      </c>
      <c r="I54" s="3">
        <v>0</v>
      </c>
      <c r="J54" s="3">
        <v>0</v>
      </c>
      <c r="K54" s="3">
        <v>248.49</v>
      </c>
      <c r="L54" s="3">
        <f t="shared" si="2"/>
        <v>248.49</v>
      </c>
    </row>
    <row r="55" spans="1:12" x14ac:dyDescent="0.3">
      <c r="A55">
        <f t="shared" si="3"/>
        <v>54</v>
      </c>
      <c r="B55" t="s">
        <v>273</v>
      </c>
      <c r="C55">
        <v>1967</v>
      </c>
      <c r="D55" t="s">
        <v>25</v>
      </c>
      <c r="F55" s="3">
        <v>0</v>
      </c>
      <c r="G55" s="3">
        <v>0</v>
      </c>
      <c r="H55" s="3">
        <v>0</v>
      </c>
      <c r="I55" s="3">
        <v>122.91</v>
      </c>
      <c r="J55" s="3">
        <v>121.17</v>
      </c>
      <c r="K55" s="3">
        <v>244.08</v>
      </c>
      <c r="L55" s="3">
        <f t="shared" si="2"/>
        <v>244.08</v>
      </c>
    </row>
    <row r="56" spans="1:12" x14ac:dyDescent="0.3">
      <c r="A56">
        <f t="shared" si="3"/>
        <v>55</v>
      </c>
      <c r="B56" t="s">
        <v>142</v>
      </c>
      <c r="C56">
        <v>1966</v>
      </c>
      <c r="D56" t="s">
        <v>9</v>
      </c>
      <c r="F56" s="3">
        <v>0</v>
      </c>
      <c r="G56" s="3">
        <v>121.37</v>
      </c>
      <c r="H56" s="3">
        <v>122.55</v>
      </c>
      <c r="I56" s="3">
        <v>0</v>
      </c>
      <c r="J56" s="3">
        <v>0</v>
      </c>
      <c r="K56" s="3">
        <v>243.92</v>
      </c>
      <c r="L56" s="3">
        <f t="shared" si="2"/>
        <v>243.92</v>
      </c>
    </row>
    <row r="57" spans="1:12" x14ac:dyDescent="0.3">
      <c r="A57">
        <f t="shared" si="3"/>
        <v>56</v>
      </c>
      <c r="B57" t="s">
        <v>131</v>
      </c>
      <c r="C57">
        <v>1980</v>
      </c>
      <c r="D57" t="s">
        <v>9</v>
      </c>
      <c r="F57" s="3">
        <v>122.79</v>
      </c>
      <c r="G57" s="3">
        <v>0</v>
      </c>
      <c r="H57" s="3">
        <v>0</v>
      </c>
      <c r="I57" s="3">
        <v>0</v>
      </c>
      <c r="J57" s="3">
        <v>119.39</v>
      </c>
      <c r="K57" s="3">
        <v>242.18</v>
      </c>
      <c r="L57" s="3">
        <f t="shared" si="2"/>
        <v>242.18</v>
      </c>
    </row>
    <row r="58" spans="1:12" x14ac:dyDescent="0.3">
      <c r="A58">
        <f t="shared" si="3"/>
        <v>57</v>
      </c>
      <c r="B58" t="s">
        <v>120</v>
      </c>
      <c r="C58">
        <v>1976</v>
      </c>
      <c r="D58" t="s">
        <v>121</v>
      </c>
      <c r="F58" s="3">
        <v>0</v>
      </c>
      <c r="G58" s="3">
        <v>125.79</v>
      </c>
      <c r="H58" s="3">
        <v>0</v>
      </c>
      <c r="I58" s="3">
        <v>115.75</v>
      </c>
      <c r="J58" s="3">
        <v>0</v>
      </c>
      <c r="K58" s="3">
        <v>241.54</v>
      </c>
      <c r="L58" s="3">
        <f t="shared" si="2"/>
        <v>241.54</v>
      </c>
    </row>
    <row r="59" spans="1:12" x14ac:dyDescent="0.3">
      <c r="A59">
        <f t="shared" si="3"/>
        <v>58</v>
      </c>
      <c r="B59" t="s">
        <v>56</v>
      </c>
      <c r="C59">
        <v>1980</v>
      </c>
      <c r="F59" s="3">
        <v>116.5</v>
      </c>
      <c r="G59" s="3">
        <v>0</v>
      </c>
      <c r="H59" s="3">
        <v>0</v>
      </c>
      <c r="I59" s="3">
        <v>0</v>
      </c>
      <c r="J59" s="3">
        <v>120.93</v>
      </c>
      <c r="K59" s="3">
        <v>237.43</v>
      </c>
      <c r="L59" s="3">
        <f t="shared" si="2"/>
        <v>237.43</v>
      </c>
    </row>
    <row r="60" spans="1:12" x14ac:dyDescent="0.3">
      <c r="A60">
        <f t="shared" si="3"/>
        <v>59</v>
      </c>
      <c r="B60" t="s">
        <v>36</v>
      </c>
      <c r="C60">
        <v>1977</v>
      </c>
      <c r="D60" t="s">
        <v>9</v>
      </c>
      <c r="F60" s="3">
        <v>120</v>
      </c>
      <c r="G60" s="3">
        <v>0</v>
      </c>
      <c r="H60" s="3">
        <v>100.7</v>
      </c>
      <c r="I60" s="3">
        <v>0</v>
      </c>
      <c r="J60" s="3">
        <v>0</v>
      </c>
      <c r="K60" s="3">
        <v>220.7</v>
      </c>
      <c r="L60" s="3">
        <f t="shared" si="2"/>
        <v>220.7</v>
      </c>
    </row>
    <row r="61" spans="1:12" x14ac:dyDescent="0.3">
      <c r="A61">
        <f t="shared" si="3"/>
        <v>60</v>
      </c>
      <c r="B61" t="s">
        <v>43</v>
      </c>
      <c r="C61">
        <v>1978</v>
      </c>
      <c r="D61" t="s">
        <v>44</v>
      </c>
      <c r="F61" s="3">
        <v>0</v>
      </c>
      <c r="G61" s="3">
        <v>112.58</v>
      </c>
      <c r="H61" s="3">
        <v>106.6</v>
      </c>
      <c r="I61" s="3">
        <v>0</v>
      </c>
      <c r="J61" s="3">
        <v>0</v>
      </c>
      <c r="K61" s="3">
        <v>219.18</v>
      </c>
      <c r="L61" s="3">
        <f t="shared" si="2"/>
        <v>219.18</v>
      </c>
    </row>
    <row r="62" spans="1:12" x14ac:dyDescent="0.3">
      <c r="A62">
        <f t="shared" si="3"/>
        <v>61</v>
      </c>
      <c r="B62" t="s">
        <v>112</v>
      </c>
      <c r="C62">
        <v>1981</v>
      </c>
      <c r="F62" s="3">
        <v>0</v>
      </c>
      <c r="G62" s="3">
        <v>0</v>
      </c>
      <c r="H62" s="3">
        <v>101.17</v>
      </c>
      <c r="I62" s="3">
        <v>115.59</v>
      </c>
      <c r="J62" s="3">
        <v>0</v>
      </c>
      <c r="K62" s="3">
        <v>216.76</v>
      </c>
      <c r="L62" s="3">
        <f t="shared" si="2"/>
        <v>216.76</v>
      </c>
    </row>
    <row r="63" spans="1:12" x14ac:dyDescent="0.3">
      <c r="A63">
        <f t="shared" si="3"/>
        <v>62</v>
      </c>
      <c r="B63" t="s">
        <v>109</v>
      </c>
      <c r="C63">
        <v>2004</v>
      </c>
      <c r="D63" t="s">
        <v>110</v>
      </c>
      <c r="F63" s="3">
        <v>0</v>
      </c>
      <c r="G63" s="3">
        <v>0</v>
      </c>
      <c r="H63" s="3">
        <v>105</v>
      </c>
      <c r="I63" s="3">
        <v>106.86</v>
      </c>
      <c r="J63" s="3">
        <v>0</v>
      </c>
      <c r="K63" s="3">
        <v>211.86</v>
      </c>
      <c r="L63" s="3">
        <f t="shared" si="2"/>
        <v>211.86</v>
      </c>
    </row>
    <row r="64" spans="1:12" x14ac:dyDescent="0.3">
      <c r="A64">
        <f t="shared" si="3"/>
        <v>63</v>
      </c>
      <c r="B64" t="s">
        <v>124</v>
      </c>
      <c r="C64">
        <v>1977</v>
      </c>
      <c r="D64" t="s">
        <v>9</v>
      </c>
      <c r="F64" s="3">
        <v>0</v>
      </c>
      <c r="G64" s="3">
        <v>0</v>
      </c>
      <c r="H64" s="3">
        <v>110</v>
      </c>
      <c r="I64" s="3">
        <v>101</v>
      </c>
      <c r="J64" s="3">
        <v>0</v>
      </c>
      <c r="K64" s="3">
        <v>211</v>
      </c>
      <c r="L64" s="3">
        <f t="shared" si="2"/>
        <v>211</v>
      </c>
    </row>
    <row r="65" spans="1:12" x14ac:dyDescent="0.3">
      <c r="A65">
        <f t="shared" si="3"/>
        <v>64</v>
      </c>
      <c r="B65" t="s">
        <v>21</v>
      </c>
      <c r="C65">
        <v>1951</v>
      </c>
      <c r="D65" t="s">
        <v>22</v>
      </c>
      <c r="F65" s="3">
        <v>102.75</v>
      </c>
      <c r="G65" s="3">
        <v>106.66</v>
      </c>
      <c r="H65" s="3">
        <v>0</v>
      </c>
      <c r="I65" s="3">
        <v>0</v>
      </c>
      <c r="J65" s="3">
        <v>0</v>
      </c>
      <c r="K65" s="3">
        <v>209.41</v>
      </c>
      <c r="L65" s="3">
        <f t="shared" si="2"/>
        <v>209.41</v>
      </c>
    </row>
    <row r="66" spans="1:12" x14ac:dyDescent="0.3">
      <c r="A66">
        <f t="shared" si="3"/>
        <v>65</v>
      </c>
      <c r="B66" t="s">
        <v>52</v>
      </c>
      <c r="C66">
        <v>1982</v>
      </c>
      <c r="D66" t="s">
        <v>9</v>
      </c>
      <c r="F66" s="3">
        <v>107.11</v>
      </c>
      <c r="G66" s="3">
        <v>100.2</v>
      </c>
      <c r="H66" s="3">
        <v>0</v>
      </c>
      <c r="I66" s="3">
        <v>0</v>
      </c>
      <c r="J66" s="3">
        <v>0</v>
      </c>
      <c r="K66" s="3">
        <v>207.31</v>
      </c>
      <c r="L66" s="3">
        <f t="shared" ref="L66:L97" si="4">IF(MIN(F66:J66)&gt;0,K66-MIN(F66:J66),K66)</f>
        <v>207.31</v>
      </c>
    </row>
    <row r="67" spans="1:12" x14ac:dyDescent="0.3">
      <c r="A67">
        <f t="shared" ref="A67:A95" si="5">A66+1</f>
        <v>66</v>
      </c>
      <c r="B67" t="s">
        <v>42</v>
      </c>
      <c r="C67">
        <v>1980</v>
      </c>
      <c r="D67" t="s">
        <v>9</v>
      </c>
      <c r="F67" s="3">
        <v>108.92</v>
      </c>
      <c r="G67" s="3">
        <v>97.22</v>
      </c>
      <c r="H67" s="3">
        <v>0</v>
      </c>
      <c r="I67" s="3">
        <v>0</v>
      </c>
      <c r="J67" s="3">
        <v>0</v>
      </c>
      <c r="K67" s="3">
        <v>206.14</v>
      </c>
      <c r="L67" s="3">
        <f t="shared" si="4"/>
        <v>206.14</v>
      </c>
    </row>
    <row r="68" spans="1:12" x14ac:dyDescent="0.3">
      <c r="A68">
        <f t="shared" si="5"/>
        <v>67</v>
      </c>
      <c r="B68" t="s">
        <v>48</v>
      </c>
      <c r="C68">
        <v>2000</v>
      </c>
      <c r="D68" t="s">
        <v>49</v>
      </c>
      <c r="F68" s="3">
        <v>105</v>
      </c>
      <c r="G68" s="3">
        <v>0</v>
      </c>
      <c r="H68" s="3">
        <v>100.78</v>
      </c>
      <c r="I68" s="3">
        <v>0</v>
      </c>
      <c r="J68" s="3">
        <v>0</v>
      </c>
      <c r="K68" s="3">
        <v>205.78</v>
      </c>
      <c r="L68" s="3">
        <f t="shared" si="4"/>
        <v>205.78</v>
      </c>
    </row>
    <row r="69" spans="1:12" x14ac:dyDescent="0.3">
      <c r="A69">
        <f t="shared" si="5"/>
        <v>68</v>
      </c>
      <c r="B69" t="s">
        <v>27</v>
      </c>
      <c r="C69">
        <v>1966</v>
      </c>
      <c r="D69" t="s">
        <v>25</v>
      </c>
      <c r="F69" s="3">
        <v>0</v>
      </c>
      <c r="G69" s="3">
        <v>96.16</v>
      </c>
      <c r="H69" s="3">
        <v>0</v>
      </c>
      <c r="I69" s="3">
        <v>0</v>
      </c>
      <c r="J69" s="3">
        <v>107.4</v>
      </c>
      <c r="K69" s="3">
        <v>203.56</v>
      </c>
      <c r="L69" s="3">
        <f t="shared" si="4"/>
        <v>203.56</v>
      </c>
    </row>
    <row r="70" spans="1:12" x14ac:dyDescent="0.3">
      <c r="A70">
        <f t="shared" si="5"/>
        <v>69</v>
      </c>
      <c r="B70" t="s">
        <v>279</v>
      </c>
      <c r="C70">
        <v>2000</v>
      </c>
      <c r="F70" s="3">
        <v>0</v>
      </c>
      <c r="G70" s="3">
        <v>0</v>
      </c>
      <c r="H70" s="3">
        <v>0</v>
      </c>
      <c r="I70" s="3">
        <v>89.74</v>
      </c>
      <c r="J70" s="3">
        <v>110</v>
      </c>
      <c r="K70" s="3">
        <v>199.74</v>
      </c>
      <c r="L70" s="3">
        <f t="shared" si="4"/>
        <v>199.74</v>
      </c>
    </row>
    <row r="71" spans="1:12" x14ac:dyDescent="0.3">
      <c r="A71">
        <f t="shared" si="5"/>
        <v>70</v>
      </c>
      <c r="B71" t="s">
        <v>45</v>
      </c>
      <c r="C71">
        <v>1972</v>
      </c>
      <c r="D71" t="s">
        <v>9</v>
      </c>
      <c r="F71" s="3">
        <v>96.89</v>
      </c>
      <c r="G71" s="3">
        <v>97.02</v>
      </c>
      <c r="H71" s="3">
        <v>0</v>
      </c>
      <c r="I71" s="3">
        <v>0</v>
      </c>
      <c r="J71" s="3">
        <v>0</v>
      </c>
      <c r="K71" s="3">
        <v>193.91</v>
      </c>
      <c r="L71" s="3">
        <f t="shared" si="4"/>
        <v>193.91</v>
      </c>
    </row>
    <row r="72" spans="1:12" x14ac:dyDescent="0.3">
      <c r="A72">
        <f t="shared" si="5"/>
        <v>71</v>
      </c>
      <c r="B72" t="s">
        <v>113</v>
      </c>
      <c r="C72">
        <v>1983</v>
      </c>
      <c r="F72" s="3">
        <v>0</v>
      </c>
      <c r="G72" s="3">
        <v>0</v>
      </c>
      <c r="H72" s="3">
        <v>86.61</v>
      </c>
      <c r="I72" s="3">
        <v>104.38</v>
      </c>
      <c r="J72" s="3">
        <v>0</v>
      </c>
      <c r="K72" s="3">
        <v>190.99</v>
      </c>
      <c r="L72" s="3">
        <f t="shared" si="4"/>
        <v>190.99</v>
      </c>
    </row>
    <row r="73" spans="1:12" x14ac:dyDescent="0.3">
      <c r="A73">
        <f t="shared" si="5"/>
        <v>72</v>
      </c>
      <c r="B73" t="s">
        <v>278</v>
      </c>
      <c r="C73">
        <v>1977</v>
      </c>
      <c r="D73" t="s">
        <v>9</v>
      </c>
      <c r="F73" s="3">
        <v>0</v>
      </c>
      <c r="G73" s="3">
        <v>0</v>
      </c>
      <c r="H73" s="3">
        <v>0</v>
      </c>
      <c r="I73" s="3">
        <v>93.27</v>
      </c>
      <c r="J73" s="3">
        <v>96.64</v>
      </c>
      <c r="K73" s="3">
        <v>189.91</v>
      </c>
      <c r="L73" s="3">
        <f t="shared" si="4"/>
        <v>189.91</v>
      </c>
    </row>
    <row r="74" spans="1:12" x14ac:dyDescent="0.3">
      <c r="A74">
        <f t="shared" si="5"/>
        <v>73</v>
      </c>
      <c r="B74" t="s">
        <v>17</v>
      </c>
      <c r="C74">
        <v>1981</v>
      </c>
      <c r="D74" t="s">
        <v>18</v>
      </c>
      <c r="F74" s="3">
        <v>150</v>
      </c>
      <c r="G74" s="3">
        <v>0</v>
      </c>
      <c r="H74" s="3">
        <v>0</v>
      </c>
      <c r="I74" s="3">
        <v>0</v>
      </c>
      <c r="J74" s="3">
        <v>0</v>
      </c>
      <c r="K74" s="3">
        <v>150</v>
      </c>
      <c r="L74" s="3">
        <f t="shared" si="4"/>
        <v>150</v>
      </c>
    </row>
    <row r="75" spans="1:12" x14ac:dyDescent="0.3">
      <c r="A75">
        <f t="shared" si="5"/>
        <v>74</v>
      </c>
      <c r="B75" t="s">
        <v>99</v>
      </c>
      <c r="C75">
        <v>1980</v>
      </c>
      <c r="D75" t="s">
        <v>100</v>
      </c>
      <c r="F75" s="3">
        <v>0</v>
      </c>
      <c r="G75" s="3">
        <v>126.66</v>
      </c>
      <c r="H75" s="3">
        <v>0</v>
      </c>
      <c r="I75" s="3">
        <v>0</v>
      </c>
      <c r="J75" s="3">
        <v>0</v>
      </c>
      <c r="K75" s="3">
        <v>126.66</v>
      </c>
      <c r="L75" s="3">
        <f t="shared" si="4"/>
        <v>126.66</v>
      </c>
    </row>
    <row r="76" spans="1:12" x14ac:dyDescent="0.3">
      <c r="A76">
        <f t="shared" si="5"/>
        <v>75</v>
      </c>
      <c r="B76" t="s">
        <v>106</v>
      </c>
      <c r="C76">
        <v>1993</v>
      </c>
      <c r="F76" s="3">
        <v>0</v>
      </c>
      <c r="G76" s="3">
        <v>126.64</v>
      </c>
      <c r="H76" s="3">
        <v>0</v>
      </c>
      <c r="I76" s="3">
        <v>0</v>
      </c>
      <c r="J76" s="3">
        <v>0</v>
      </c>
      <c r="K76" s="3">
        <v>126.64</v>
      </c>
      <c r="L76" s="3">
        <f t="shared" si="4"/>
        <v>126.64</v>
      </c>
    </row>
    <row r="77" spans="1:12" x14ac:dyDescent="0.3">
      <c r="A77">
        <f t="shared" si="5"/>
        <v>76</v>
      </c>
      <c r="B77" t="s">
        <v>125</v>
      </c>
      <c r="C77">
        <v>1976</v>
      </c>
      <c r="D77" t="s">
        <v>126</v>
      </c>
      <c r="F77" s="3">
        <v>125.33</v>
      </c>
      <c r="G77" s="3">
        <v>0</v>
      </c>
      <c r="H77" s="3">
        <v>0</v>
      </c>
      <c r="I77" s="3">
        <v>0</v>
      </c>
      <c r="J77" s="3">
        <v>0</v>
      </c>
      <c r="K77" s="3">
        <v>125.33</v>
      </c>
      <c r="L77" s="3">
        <f t="shared" si="4"/>
        <v>125.33</v>
      </c>
    </row>
    <row r="78" spans="1:12" x14ac:dyDescent="0.3">
      <c r="A78">
        <f t="shared" si="5"/>
        <v>77</v>
      </c>
      <c r="B78" t="s">
        <v>7</v>
      </c>
      <c r="C78">
        <v>1981</v>
      </c>
      <c r="F78" s="3">
        <v>124.41</v>
      </c>
      <c r="G78" s="3">
        <v>0</v>
      </c>
      <c r="H78" s="3">
        <v>0</v>
      </c>
      <c r="I78" s="3">
        <v>0</v>
      </c>
      <c r="J78" s="3">
        <v>0</v>
      </c>
      <c r="K78" s="3">
        <v>124.41</v>
      </c>
      <c r="L78" s="3">
        <f t="shared" si="4"/>
        <v>124.41</v>
      </c>
    </row>
    <row r="79" spans="1:12" x14ac:dyDescent="0.3">
      <c r="A79">
        <f t="shared" si="5"/>
        <v>78</v>
      </c>
      <c r="B79" t="s">
        <v>106</v>
      </c>
      <c r="C79">
        <v>1983</v>
      </c>
      <c r="D79" t="s">
        <v>9</v>
      </c>
      <c r="F79" s="3">
        <v>120.08</v>
      </c>
      <c r="G79" s="3">
        <v>0</v>
      </c>
      <c r="H79" s="3">
        <v>0</v>
      </c>
      <c r="I79" s="3">
        <v>0</v>
      </c>
      <c r="J79" s="3">
        <v>0</v>
      </c>
      <c r="K79" s="3">
        <v>120.08</v>
      </c>
      <c r="L79" s="3">
        <f t="shared" si="4"/>
        <v>120.08</v>
      </c>
    </row>
    <row r="80" spans="1:12" x14ac:dyDescent="0.3">
      <c r="A80">
        <f t="shared" si="5"/>
        <v>79</v>
      </c>
      <c r="B80" t="s">
        <v>68</v>
      </c>
      <c r="C80">
        <v>1979</v>
      </c>
      <c r="D80" t="s">
        <v>9</v>
      </c>
      <c r="F80" s="3">
        <v>0</v>
      </c>
      <c r="G80" s="3">
        <v>0</v>
      </c>
      <c r="H80" s="3">
        <v>120</v>
      </c>
      <c r="I80" s="3">
        <v>0</v>
      </c>
      <c r="J80" s="3">
        <v>0</v>
      </c>
      <c r="K80" s="3">
        <v>120</v>
      </c>
      <c r="L80" s="3">
        <f t="shared" si="4"/>
        <v>120</v>
      </c>
    </row>
    <row r="81" spans="1:12" x14ac:dyDescent="0.3">
      <c r="A81">
        <f t="shared" si="5"/>
        <v>80</v>
      </c>
      <c r="B81" t="s">
        <v>82</v>
      </c>
      <c r="C81">
        <v>1977</v>
      </c>
      <c r="D81" t="s">
        <v>9</v>
      </c>
      <c r="F81" s="3">
        <v>119.97</v>
      </c>
      <c r="G81" s="3">
        <v>0</v>
      </c>
      <c r="H81" s="3">
        <v>0</v>
      </c>
      <c r="I81" s="3">
        <v>0</v>
      </c>
      <c r="J81" s="3">
        <v>0</v>
      </c>
      <c r="K81" s="3">
        <v>119.97</v>
      </c>
      <c r="L81" s="3">
        <f t="shared" si="4"/>
        <v>119.97</v>
      </c>
    </row>
    <row r="82" spans="1:12" x14ac:dyDescent="0.3">
      <c r="A82">
        <f t="shared" si="5"/>
        <v>81</v>
      </c>
      <c r="B82" t="s">
        <v>92</v>
      </c>
      <c r="C82">
        <v>1987</v>
      </c>
      <c r="D82" t="s">
        <v>9</v>
      </c>
      <c r="F82" s="3">
        <v>117.53</v>
      </c>
      <c r="G82" s="3">
        <v>0</v>
      </c>
      <c r="H82" s="3">
        <v>0</v>
      </c>
      <c r="I82" s="3">
        <v>0</v>
      </c>
      <c r="J82" s="3">
        <v>0</v>
      </c>
      <c r="K82" s="3">
        <v>117.53</v>
      </c>
      <c r="L82" s="3">
        <f t="shared" si="4"/>
        <v>117.53</v>
      </c>
    </row>
    <row r="83" spans="1:12" x14ac:dyDescent="0.3">
      <c r="A83">
        <f t="shared" si="5"/>
        <v>82</v>
      </c>
      <c r="B83" t="s">
        <v>91</v>
      </c>
      <c r="C83">
        <v>1979</v>
      </c>
      <c r="D83" t="s">
        <v>9</v>
      </c>
      <c r="F83" s="3">
        <v>117.16</v>
      </c>
      <c r="G83" s="3">
        <v>0</v>
      </c>
      <c r="H83" s="3">
        <v>0</v>
      </c>
      <c r="I83" s="3">
        <v>0</v>
      </c>
      <c r="J83" s="3">
        <v>0</v>
      </c>
      <c r="K83" s="3">
        <v>117.16</v>
      </c>
      <c r="L83" s="3">
        <f t="shared" si="4"/>
        <v>117.16</v>
      </c>
    </row>
    <row r="84" spans="1:12" x14ac:dyDescent="0.3">
      <c r="A84">
        <f t="shared" si="5"/>
        <v>83</v>
      </c>
      <c r="B84" t="s">
        <v>62</v>
      </c>
      <c r="C84">
        <v>1971</v>
      </c>
      <c r="F84" s="3">
        <v>0</v>
      </c>
      <c r="G84" s="3">
        <v>0</v>
      </c>
      <c r="H84" s="3">
        <v>116.25</v>
      </c>
      <c r="I84" s="3">
        <v>0</v>
      </c>
      <c r="J84" s="3">
        <v>0</v>
      </c>
      <c r="K84" s="3">
        <v>116.25</v>
      </c>
      <c r="L84" s="3">
        <f t="shared" si="4"/>
        <v>116.25</v>
      </c>
    </row>
    <row r="85" spans="1:12" x14ac:dyDescent="0.3">
      <c r="A85">
        <f t="shared" si="5"/>
        <v>84</v>
      </c>
      <c r="B85" t="s">
        <v>274</v>
      </c>
      <c r="C85">
        <v>1980</v>
      </c>
      <c r="D85" t="s">
        <v>275</v>
      </c>
      <c r="F85" s="3">
        <v>0</v>
      </c>
      <c r="G85" s="3">
        <v>0</v>
      </c>
      <c r="H85" s="3">
        <v>0</v>
      </c>
      <c r="I85" s="3">
        <v>116.19</v>
      </c>
      <c r="J85" s="3">
        <v>0</v>
      </c>
      <c r="K85" s="3">
        <v>116.19</v>
      </c>
      <c r="L85" s="3">
        <f t="shared" si="4"/>
        <v>116.19</v>
      </c>
    </row>
    <row r="86" spans="1:12" x14ac:dyDescent="0.3">
      <c r="A86">
        <f t="shared" si="5"/>
        <v>85</v>
      </c>
      <c r="B86" t="s">
        <v>114</v>
      </c>
      <c r="C86">
        <v>1982</v>
      </c>
      <c r="D86" t="s">
        <v>9</v>
      </c>
      <c r="F86" s="3">
        <v>114.85</v>
      </c>
      <c r="G86" s="3">
        <v>0</v>
      </c>
      <c r="H86" s="3">
        <v>0</v>
      </c>
      <c r="I86" s="3">
        <v>0</v>
      </c>
      <c r="J86" s="3">
        <v>0</v>
      </c>
      <c r="K86" s="3">
        <v>114.85</v>
      </c>
      <c r="L86" s="3">
        <f t="shared" si="4"/>
        <v>114.85</v>
      </c>
    </row>
    <row r="87" spans="1:12" x14ac:dyDescent="0.3">
      <c r="A87">
        <f t="shared" si="5"/>
        <v>86</v>
      </c>
      <c r="B87" t="s">
        <v>276</v>
      </c>
      <c r="C87">
        <v>1978</v>
      </c>
      <c r="D87" t="s">
        <v>9</v>
      </c>
      <c r="F87" s="3">
        <v>0</v>
      </c>
      <c r="G87" s="3">
        <v>0</v>
      </c>
      <c r="H87" s="3">
        <v>0</v>
      </c>
      <c r="I87" s="3">
        <v>114.35</v>
      </c>
      <c r="J87" s="3">
        <v>0</v>
      </c>
      <c r="K87" s="3">
        <v>114.35</v>
      </c>
      <c r="L87" s="3">
        <f t="shared" si="4"/>
        <v>114.35</v>
      </c>
    </row>
    <row r="88" spans="1:12" x14ac:dyDescent="0.3">
      <c r="A88">
        <f t="shared" si="5"/>
        <v>87</v>
      </c>
      <c r="B88" t="s">
        <v>8</v>
      </c>
      <c r="C88">
        <v>1961</v>
      </c>
      <c r="D88" t="s">
        <v>9</v>
      </c>
      <c r="F88" s="3">
        <v>114.08</v>
      </c>
      <c r="G88" s="3">
        <v>0</v>
      </c>
      <c r="H88" s="3">
        <v>0</v>
      </c>
      <c r="I88" s="3">
        <v>0</v>
      </c>
      <c r="J88" s="3">
        <v>0</v>
      </c>
      <c r="K88" s="3">
        <v>114.08</v>
      </c>
      <c r="L88" s="3">
        <f t="shared" si="4"/>
        <v>114.08</v>
      </c>
    </row>
    <row r="89" spans="1:12" x14ac:dyDescent="0.3">
      <c r="A89">
        <f t="shared" si="5"/>
        <v>88</v>
      </c>
      <c r="B89" t="s">
        <v>38</v>
      </c>
      <c r="C89">
        <v>1985</v>
      </c>
      <c r="F89" s="3">
        <v>0</v>
      </c>
      <c r="G89" s="3">
        <v>0</v>
      </c>
      <c r="H89" s="3">
        <v>109.87</v>
      </c>
      <c r="I89" s="3">
        <v>0</v>
      </c>
      <c r="J89" s="3">
        <v>0</v>
      </c>
      <c r="K89" s="3">
        <v>109.87</v>
      </c>
      <c r="L89" s="3">
        <f t="shared" si="4"/>
        <v>109.87</v>
      </c>
    </row>
    <row r="90" spans="1:12" x14ac:dyDescent="0.3">
      <c r="A90">
        <f t="shared" si="5"/>
        <v>89</v>
      </c>
      <c r="B90" t="s">
        <v>87</v>
      </c>
      <c r="C90">
        <v>1989</v>
      </c>
      <c r="D90" t="s">
        <v>88</v>
      </c>
      <c r="F90" s="3">
        <v>109.04</v>
      </c>
      <c r="G90" s="3">
        <v>0</v>
      </c>
      <c r="H90" s="3">
        <v>0</v>
      </c>
      <c r="I90" s="3">
        <v>0</v>
      </c>
      <c r="J90" s="3">
        <v>0</v>
      </c>
      <c r="K90" s="3">
        <v>109.04</v>
      </c>
      <c r="L90" s="3">
        <f t="shared" si="4"/>
        <v>109.04</v>
      </c>
    </row>
    <row r="91" spans="1:12" x14ac:dyDescent="0.3">
      <c r="A91">
        <f t="shared" si="5"/>
        <v>90</v>
      </c>
      <c r="B91" t="s">
        <v>97</v>
      </c>
      <c r="C91">
        <v>1983</v>
      </c>
      <c r="D91" t="s">
        <v>98</v>
      </c>
      <c r="F91" s="3">
        <v>0</v>
      </c>
      <c r="G91" s="3">
        <v>107.34</v>
      </c>
      <c r="H91" s="3">
        <v>0</v>
      </c>
      <c r="I91" s="3">
        <v>0</v>
      </c>
      <c r="J91" s="3">
        <v>0</v>
      </c>
      <c r="K91" s="3">
        <v>107.34</v>
      </c>
      <c r="L91" s="3">
        <f t="shared" si="4"/>
        <v>107.34</v>
      </c>
    </row>
    <row r="92" spans="1:12" x14ac:dyDescent="0.3">
      <c r="A92">
        <f t="shared" si="5"/>
        <v>91</v>
      </c>
      <c r="B92" t="s">
        <v>37</v>
      </c>
      <c r="C92">
        <v>1954</v>
      </c>
      <c r="D92" t="s">
        <v>9</v>
      </c>
      <c r="F92" s="3">
        <v>106.05</v>
      </c>
      <c r="G92" s="3">
        <v>0</v>
      </c>
      <c r="H92" s="3">
        <v>0</v>
      </c>
      <c r="I92" s="3">
        <v>0</v>
      </c>
      <c r="J92" s="3">
        <v>0</v>
      </c>
      <c r="K92" s="3">
        <v>106.05</v>
      </c>
      <c r="L92" s="3">
        <f t="shared" si="4"/>
        <v>106.05</v>
      </c>
    </row>
    <row r="93" spans="1:12" x14ac:dyDescent="0.3">
      <c r="A93">
        <f t="shared" si="5"/>
        <v>92</v>
      </c>
      <c r="B93" t="s">
        <v>138</v>
      </c>
      <c r="C93">
        <v>1977</v>
      </c>
      <c r="D93" t="s">
        <v>25</v>
      </c>
      <c r="F93" s="3">
        <v>105.04</v>
      </c>
      <c r="G93" s="3">
        <v>0</v>
      </c>
      <c r="H93" s="3">
        <v>0</v>
      </c>
      <c r="I93" s="3">
        <v>0</v>
      </c>
      <c r="J93" s="3">
        <v>0</v>
      </c>
      <c r="K93" s="3">
        <v>105.04</v>
      </c>
      <c r="L93" s="3">
        <f t="shared" si="4"/>
        <v>105.04</v>
      </c>
    </row>
    <row r="94" spans="1:12" x14ac:dyDescent="0.3">
      <c r="A94">
        <f t="shared" si="5"/>
        <v>93</v>
      </c>
      <c r="B94" t="s">
        <v>277</v>
      </c>
      <c r="C94">
        <v>2002</v>
      </c>
      <c r="D94" t="s">
        <v>9</v>
      </c>
      <c r="F94" s="3">
        <v>0</v>
      </c>
      <c r="G94" s="3">
        <v>0</v>
      </c>
      <c r="H94" s="3">
        <v>0</v>
      </c>
      <c r="I94" s="3">
        <v>105</v>
      </c>
      <c r="J94" s="3">
        <v>0</v>
      </c>
      <c r="K94" s="3">
        <v>105</v>
      </c>
      <c r="L94" s="3">
        <f t="shared" si="4"/>
        <v>105</v>
      </c>
    </row>
    <row r="95" spans="1:12" x14ac:dyDescent="0.3">
      <c r="A95">
        <f t="shared" si="5"/>
        <v>94</v>
      </c>
      <c r="B95" t="s">
        <v>299</v>
      </c>
      <c r="C95">
        <v>2005</v>
      </c>
      <c r="D95" t="s">
        <v>9</v>
      </c>
      <c r="F95" s="3">
        <v>0</v>
      </c>
      <c r="G95" s="3">
        <v>0</v>
      </c>
      <c r="H95" s="3">
        <v>0</v>
      </c>
      <c r="I95" s="3">
        <v>0</v>
      </c>
      <c r="J95" s="3">
        <v>105</v>
      </c>
      <c r="K95" s="3">
        <v>105</v>
      </c>
      <c r="L95" s="3">
        <f t="shared" si="4"/>
        <v>105</v>
      </c>
    </row>
    <row r="96" spans="1:12" x14ac:dyDescent="0.3">
      <c r="A96">
        <f t="shared" ref="A96:A116" si="6">A95+1</f>
        <v>95</v>
      </c>
      <c r="B96" t="s">
        <v>84</v>
      </c>
      <c r="C96">
        <v>1984</v>
      </c>
      <c r="F96" s="3">
        <v>0</v>
      </c>
      <c r="G96" s="3">
        <v>103.27</v>
      </c>
      <c r="H96" s="3">
        <v>0</v>
      </c>
      <c r="I96" s="3">
        <v>0</v>
      </c>
      <c r="J96" s="3">
        <v>0</v>
      </c>
      <c r="K96" s="3">
        <v>103.27</v>
      </c>
      <c r="L96" s="3">
        <f t="shared" si="4"/>
        <v>103.27</v>
      </c>
    </row>
    <row r="97" spans="1:12" x14ac:dyDescent="0.3">
      <c r="A97">
        <f t="shared" si="6"/>
        <v>96</v>
      </c>
      <c r="B97" t="s">
        <v>122</v>
      </c>
      <c r="C97">
        <v>1961</v>
      </c>
      <c r="D97" t="s">
        <v>25</v>
      </c>
      <c r="F97" s="3">
        <v>0</v>
      </c>
      <c r="G97" s="3">
        <v>103.26</v>
      </c>
      <c r="H97" s="3">
        <v>0</v>
      </c>
      <c r="I97" s="3">
        <v>0</v>
      </c>
      <c r="J97" s="3">
        <v>0</v>
      </c>
      <c r="K97" s="3">
        <v>103.26</v>
      </c>
      <c r="L97" s="3">
        <f t="shared" si="4"/>
        <v>103.26</v>
      </c>
    </row>
    <row r="98" spans="1:12" x14ac:dyDescent="0.3">
      <c r="A98">
        <f t="shared" si="6"/>
        <v>97</v>
      </c>
      <c r="B98" t="s">
        <v>300</v>
      </c>
      <c r="C98">
        <v>1983</v>
      </c>
      <c r="D98" t="s">
        <v>9</v>
      </c>
      <c r="F98" s="3">
        <v>0</v>
      </c>
      <c r="G98" s="3">
        <v>0</v>
      </c>
      <c r="H98" s="3">
        <v>0</v>
      </c>
      <c r="I98" s="3">
        <v>0</v>
      </c>
      <c r="J98" s="3">
        <v>102.97</v>
      </c>
      <c r="K98" s="3">
        <v>102.97</v>
      </c>
      <c r="L98" s="3">
        <f t="shared" ref="L98:L129" si="7">IF(MIN(F98:J98)&gt;0,K98-MIN(F98:J98),K98)</f>
        <v>102.97</v>
      </c>
    </row>
    <row r="99" spans="1:12" x14ac:dyDescent="0.3">
      <c r="A99">
        <f t="shared" si="6"/>
        <v>98</v>
      </c>
      <c r="B99" t="s">
        <v>85</v>
      </c>
      <c r="C99">
        <v>1966</v>
      </c>
      <c r="D99" t="s">
        <v>86</v>
      </c>
      <c r="F99" s="3">
        <v>102.83</v>
      </c>
      <c r="G99" s="3">
        <v>0</v>
      </c>
      <c r="H99" s="3">
        <v>0</v>
      </c>
      <c r="I99" s="3">
        <v>0</v>
      </c>
      <c r="J99" s="3">
        <v>0</v>
      </c>
      <c r="K99" s="3">
        <v>102.83</v>
      </c>
      <c r="L99" s="3">
        <f t="shared" si="7"/>
        <v>102.83</v>
      </c>
    </row>
    <row r="100" spans="1:12" x14ac:dyDescent="0.3">
      <c r="A100">
        <f t="shared" si="6"/>
        <v>99</v>
      </c>
      <c r="B100" t="s">
        <v>140</v>
      </c>
      <c r="C100">
        <v>1973</v>
      </c>
      <c r="D100" t="s">
        <v>141</v>
      </c>
      <c r="F100" s="3">
        <v>0</v>
      </c>
      <c r="G100" s="3">
        <v>101.32</v>
      </c>
      <c r="H100" s="3">
        <v>0</v>
      </c>
      <c r="I100" s="3">
        <v>0</v>
      </c>
      <c r="J100" s="3">
        <v>0</v>
      </c>
      <c r="K100" s="3">
        <v>101.32</v>
      </c>
      <c r="L100" s="3">
        <f t="shared" si="7"/>
        <v>101.32</v>
      </c>
    </row>
    <row r="101" spans="1:12" x14ac:dyDescent="0.3">
      <c r="A101">
        <f t="shared" si="6"/>
        <v>100</v>
      </c>
      <c r="B101" t="s">
        <v>84</v>
      </c>
      <c r="C101">
        <v>1989</v>
      </c>
      <c r="D101" t="s">
        <v>9</v>
      </c>
      <c r="F101" s="3">
        <v>99.28</v>
      </c>
      <c r="G101" s="3">
        <v>0</v>
      </c>
      <c r="H101" s="3">
        <v>0</v>
      </c>
      <c r="I101" s="3">
        <v>0</v>
      </c>
      <c r="J101" s="3">
        <v>0</v>
      </c>
      <c r="K101" s="3">
        <v>99.28</v>
      </c>
      <c r="L101" s="3">
        <f t="shared" si="7"/>
        <v>99.28</v>
      </c>
    </row>
    <row r="102" spans="1:12" x14ac:dyDescent="0.3">
      <c r="A102">
        <f t="shared" si="6"/>
        <v>101</v>
      </c>
      <c r="B102" t="s">
        <v>107</v>
      </c>
      <c r="C102">
        <v>1987</v>
      </c>
      <c r="D102" t="s">
        <v>108</v>
      </c>
      <c r="F102" s="3">
        <v>0</v>
      </c>
      <c r="G102" s="3">
        <v>0</v>
      </c>
      <c r="H102" s="3">
        <v>99.17</v>
      </c>
      <c r="I102" s="3">
        <v>0</v>
      </c>
      <c r="J102" s="3">
        <v>0</v>
      </c>
      <c r="K102" s="3">
        <v>99.17</v>
      </c>
      <c r="L102" s="3">
        <f t="shared" si="7"/>
        <v>99.17</v>
      </c>
    </row>
    <row r="103" spans="1:12" x14ac:dyDescent="0.3">
      <c r="A103">
        <f t="shared" si="6"/>
        <v>102</v>
      </c>
      <c r="B103" t="s">
        <v>96</v>
      </c>
      <c r="C103">
        <v>1983</v>
      </c>
      <c r="F103" s="3">
        <v>0</v>
      </c>
      <c r="G103" s="3">
        <v>98.9</v>
      </c>
      <c r="H103" s="3">
        <v>0</v>
      </c>
      <c r="I103" s="3">
        <v>0</v>
      </c>
      <c r="J103" s="3">
        <v>0</v>
      </c>
      <c r="K103" s="3">
        <v>98.9</v>
      </c>
      <c r="L103" s="3">
        <f t="shared" si="7"/>
        <v>98.9</v>
      </c>
    </row>
    <row r="104" spans="1:12" x14ac:dyDescent="0.3">
      <c r="A104">
        <f t="shared" si="6"/>
        <v>103</v>
      </c>
      <c r="B104" t="s">
        <v>40</v>
      </c>
      <c r="C104">
        <v>1984</v>
      </c>
      <c r="D104" t="s">
        <v>41</v>
      </c>
      <c r="F104" s="3">
        <v>0</v>
      </c>
      <c r="G104" s="3">
        <v>0</v>
      </c>
      <c r="H104" s="3">
        <v>96.25</v>
      </c>
      <c r="I104" s="3">
        <v>0</v>
      </c>
      <c r="J104" s="3">
        <v>0</v>
      </c>
      <c r="K104" s="3">
        <v>96.25</v>
      </c>
      <c r="L104" s="3">
        <f t="shared" si="7"/>
        <v>96.25</v>
      </c>
    </row>
    <row r="105" spans="1:12" x14ac:dyDescent="0.3">
      <c r="A105">
        <f t="shared" si="6"/>
        <v>104</v>
      </c>
      <c r="B105" t="s">
        <v>64</v>
      </c>
      <c r="C105">
        <v>1970</v>
      </c>
      <c r="D105" t="s">
        <v>65</v>
      </c>
      <c r="F105" s="3">
        <v>0</v>
      </c>
      <c r="G105" s="3">
        <v>95.41</v>
      </c>
      <c r="H105" s="3">
        <v>0</v>
      </c>
      <c r="I105" s="3">
        <v>0</v>
      </c>
      <c r="J105" s="3">
        <v>0</v>
      </c>
      <c r="K105" s="3">
        <v>95.41</v>
      </c>
      <c r="L105" s="3">
        <f t="shared" si="7"/>
        <v>95.41</v>
      </c>
    </row>
    <row r="106" spans="1:12" x14ac:dyDescent="0.3">
      <c r="A106">
        <f t="shared" si="6"/>
        <v>105</v>
      </c>
      <c r="B106" t="s">
        <v>95</v>
      </c>
      <c r="C106">
        <v>1980</v>
      </c>
      <c r="F106" s="3">
        <v>0</v>
      </c>
      <c r="G106" s="3">
        <v>91.47</v>
      </c>
      <c r="H106" s="3">
        <v>0</v>
      </c>
      <c r="I106" s="3">
        <v>0</v>
      </c>
      <c r="J106" s="3">
        <v>0</v>
      </c>
      <c r="K106" s="3">
        <v>91.47</v>
      </c>
      <c r="L106" s="3">
        <f t="shared" si="7"/>
        <v>91.47</v>
      </c>
    </row>
    <row r="107" spans="1:12" x14ac:dyDescent="0.3">
      <c r="A107">
        <f t="shared" si="6"/>
        <v>106</v>
      </c>
      <c r="B107" t="s">
        <v>46</v>
      </c>
      <c r="C107">
        <v>1966</v>
      </c>
      <c r="D107" t="s">
        <v>9</v>
      </c>
      <c r="F107" s="3">
        <v>90.36</v>
      </c>
      <c r="G107" s="3">
        <v>0</v>
      </c>
      <c r="H107" s="3">
        <v>0</v>
      </c>
      <c r="I107" s="3">
        <v>0</v>
      </c>
      <c r="J107" s="3">
        <v>0</v>
      </c>
      <c r="K107" s="3">
        <v>90.36</v>
      </c>
      <c r="L107" s="3">
        <f t="shared" si="7"/>
        <v>90.36</v>
      </c>
    </row>
    <row r="108" spans="1:12" x14ac:dyDescent="0.3">
      <c r="A108">
        <f t="shared" si="6"/>
        <v>107</v>
      </c>
      <c r="B108" t="s">
        <v>137</v>
      </c>
      <c r="C108">
        <v>1973</v>
      </c>
      <c r="D108" t="s">
        <v>9</v>
      </c>
      <c r="F108" s="3">
        <v>87.33</v>
      </c>
      <c r="G108" s="3">
        <v>0</v>
      </c>
      <c r="H108" s="3">
        <v>0</v>
      </c>
      <c r="I108" s="3">
        <v>0</v>
      </c>
      <c r="J108" s="3">
        <v>0</v>
      </c>
      <c r="K108" s="3">
        <v>87.33</v>
      </c>
      <c r="L108" s="3">
        <f t="shared" si="7"/>
        <v>87.33</v>
      </c>
    </row>
    <row r="109" spans="1:12" x14ac:dyDescent="0.3">
      <c r="A109">
        <f t="shared" si="6"/>
        <v>108</v>
      </c>
      <c r="B109" t="s">
        <v>280</v>
      </c>
      <c r="C109">
        <v>1976</v>
      </c>
      <c r="F109" s="3">
        <v>0</v>
      </c>
      <c r="G109" s="3">
        <v>0</v>
      </c>
      <c r="H109" s="3">
        <v>0</v>
      </c>
      <c r="I109" s="3">
        <v>87.05</v>
      </c>
      <c r="J109" s="3">
        <v>0</v>
      </c>
      <c r="K109" s="3">
        <v>87.05</v>
      </c>
      <c r="L109" s="3">
        <f t="shared" si="7"/>
        <v>87.05</v>
      </c>
    </row>
    <row r="110" spans="1:12" x14ac:dyDescent="0.3">
      <c r="A110">
        <f t="shared" si="6"/>
        <v>109</v>
      </c>
      <c r="B110" t="s">
        <v>94</v>
      </c>
      <c r="C110">
        <v>1982</v>
      </c>
      <c r="D110" t="s">
        <v>79</v>
      </c>
      <c r="F110" s="3">
        <v>0</v>
      </c>
      <c r="G110" s="3">
        <v>86.2</v>
      </c>
      <c r="H110" s="3">
        <v>0</v>
      </c>
      <c r="I110" s="3">
        <v>0</v>
      </c>
      <c r="J110" s="3">
        <v>0</v>
      </c>
      <c r="K110" s="3">
        <v>86.2</v>
      </c>
      <c r="L110" s="3">
        <f t="shared" si="7"/>
        <v>86.2</v>
      </c>
    </row>
    <row r="111" spans="1:12" x14ac:dyDescent="0.3">
      <c r="A111">
        <f t="shared" si="6"/>
        <v>110</v>
      </c>
      <c r="B111" t="s">
        <v>59</v>
      </c>
      <c r="C111">
        <v>2001</v>
      </c>
      <c r="D111" t="s">
        <v>15</v>
      </c>
      <c r="F111" s="3">
        <v>85.05</v>
      </c>
      <c r="G111" s="3">
        <v>0</v>
      </c>
      <c r="H111" s="3">
        <v>0</v>
      </c>
      <c r="I111" s="3">
        <v>0</v>
      </c>
      <c r="J111" s="3">
        <v>0</v>
      </c>
      <c r="K111" s="3">
        <v>85.05</v>
      </c>
      <c r="L111" s="3">
        <f t="shared" si="7"/>
        <v>85.05</v>
      </c>
    </row>
    <row r="112" spans="1:12" x14ac:dyDescent="0.3">
      <c r="A112">
        <f t="shared" si="6"/>
        <v>111</v>
      </c>
      <c r="B112" t="s">
        <v>34</v>
      </c>
      <c r="C112">
        <v>1985</v>
      </c>
      <c r="F112" s="3">
        <v>0</v>
      </c>
      <c r="G112" s="3">
        <v>83.67</v>
      </c>
      <c r="H112" s="3">
        <v>0</v>
      </c>
      <c r="I112" s="3">
        <v>0</v>
      </c>
      <c r="J112" s="3">
        <v>0</v>
      </c>
      <c r="K112" s="3">
        <v>83.67</v>
      </c>
      <c r="L112" s="3">
        <f t="shared" si="7"/>
        <v>83.67</v>
      </c>
    </row>
    <row r="113" spans="1:12" x14ac:dyDescent="0.3">
      <c r="A113">
        <f t="shared" si="6"/>
        <v>112</v>
      </c>
      <c r="B113" t="s">
        <v>81</v>
      </c>
      <c r="C113">
        <v>2003</v>
      </c>
      <c r="D113" t="s">
        <v>9</v>
      </c>
      <c r="F113" s="3">
        <v>0</v>
      </c>
      <c r="G113" s="3">
        <v>0</v>
      </c>
      <c r="H113" s="3">
        <v>82.15</v>
      </c>
      <c r="I113" s="3">
        <v>0</v>
      </c>
      <c r="J113" s="3">
        <v>0</v>
      </c>
      <c r="K113" s="3">
        <v>82.15</v>
      </c>
      <c r="L113" s="3">
        <f t="shared" si="7"/>
        <v>82.15</v>
      </c>
    </row>
    <row r="114" spans="1:12" x14ac:dyDescent="0.3">
      <c r="A114">
        <f t="shared" si="6"/>
        <v>113</v>
      </c>
      <c r="B114" t="s">
        <v>80</v>
      </c>
      <c r="C114">
        <v>2003</v>
      </c>
      <c r="D114" t="s">
        <v>9</v>
      </c>
      <c r="F114" s="3">
        <v>0</v>
      </c>
      <c r="G114" s="3">
        <v>0</v>
      </c>
      <c r="H114" s="3">
        <v>70.59</v>
      </c>
      <c r="I114" s="3">
        <v>0</v>
      </c>
      <c r="J114" s="3">
        <v>0</v>
      </c>
      <c r="K114" s="3">
        <v>70.59</v>
      </c>
      <c r="L114" s="3">
        <f t="shared" si="7"/>
        <v>70.59</v>
      </c>
    </row>
    <row r="115" spans="1:12" x14ac:dyDescent="0.3">
      <c r="A115">
        <f t="shared" si="6"/>
        <v>114</v>
      </c>
      <c r="B115" t="s">
        <v>127</v>
      </c>
      <c r="C115">
        <v>2008</v>
      </c>
      <c r="D115" t="s">
        <v>128</v>
      </c>
      <c r="F115" s="3">
        <v>62.24</v>
      </c>
      <c r="G115" s="3">
        <v>0</v>
      </c>
      <c r="H115" s="3">
        <v>0</v>
      </c>
      <c r="I115" s="3">
        <v>0</v>
      </c>
      <c r="J115" s="3">
        <v>0</v>
      </c>
      <c r="K115" s="3">
        <v>62.24</v>
      </c>
      <c r="L115" s="3">
        <f t="shared" si="7"/>
        <v>62.24</v>
      </c>
    </row>
    <row r="116" spans="1:12" x14ac:dyDescent="0.3">
      <c r="A116">
        <f t="shared" si="6"/>
        <v>115</v>
      </c>
      <c r="B116" t="s">
        <v>111</v>
      </c>
      <c r="C116">
        <v>2003</v>
      </c>
      <c r="D116" t="s">
        <v>108</v>
      </c>
      <c r="F116" s="3">
        <v>0</v>
      </c>
      <c r="G116" s="3">
        <v>0</v>
      </c>
      <c r="H116" s="3">
        <v>57.5</v>
      </c>
      <c r="I116" s="3">
        <v>0</v>
      </c>
      <c r="J116" s="3">
        <v>0</v>
      </c>
      <c r="K116" s="3">
        <v>57.5</v>
      </c>
      <c r="L116" s="3">
        <f t="shared" si="7"/>
        <v>57.5</v>
      </c>
    </row>
    <row r="117" spans="1:12" x14ac:dyDescent="0.3">
      <c r="F117" s="3"/>
      <c r="G117" s="3"/>
      <c r="H117" s="3"/>
      <c r="I117" s="3"/>
      <c r="J117" s="3"/>
      <c r="L117" s="3"/>
    </row>
    <row r="118" spans="1:12" x14ac:dyDescent="0.3">
      <c r="F118" s="3"/>
      <c r="G118" s="3"/>
      <c r="H118" s="3"/>
      <c r="I118" s="3"/>
      <c r="J118" s="3"/>
      <c r="L118" s="3"/>
    </row>
  </sheetData>
  <sortState ref="A2:L119">
    <sortCondition descending="1" ref="L2:L1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30"/>
  <sheetViews>
    <sheetView workbookViewId="0">
      <selection activeCell="A2" sqref="A2"/>
    </sheetView>
  </sheetViews>
  <sheetFormatPr defaultRowHeight="14.4" x14ac:dyDescent="0.3"/>
  <cols>
    <col min="2" max="2" width="22.109375" bestFit="1" customWidth="1"/>
    <col min="3" max="3" width="10.109375" customWidth="1"/>
    <col min="6" max="10" width="9.5546875" style="1" bestFit="1" customWidth="1"/>
    <col min="11" max="11" width="11.6640625" style="1" bestFit="1" customWidth="1"/>
    <col min="12" max="12" width="14.109375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316</v>
      </c>
      <c r="L1" s="9" t="s">
        <v>302</v>
      </c>
    </row>
    <row r="2" spans="1:12" s="4" customFormat="1" x14ac:dyDescent="0.3">
      <c r="A2" s="4">
        <v>1</v>
      </c>
      <c r="B2" s="4" t="s">
        <v>267</v>
      </c>
      <c r="C2" s="4">
        <v>1988</v>
      </c>
      <c r="F2" s="11">
        <v>0</v>
      </c>
      <c r="G2" s="11">
        <v>130</v>
      </c>
      <c r="H2" s="11">
        <v>130</v>
      </c>
      <c r="I2" s="11">
        <v>130</v>
      </c>
      <c r="J2" s="11">
        <v>130</v>
      </c>
      <c r="K2" s="11">
        <v>520</v>
      </c>
      <c r="L2" s="11">
        <f>IF(MIN(F2:J2)&gt;0,K2-MIN(F2:J2),K2)</f>
        <v>520</v>
      </c>
    </row>
    <row r="3" spans="1:12" s="4" customFormat="1" x14ac:dyDescent="0.3">
      <c r="A3" s="4">
        <f>A2+1</f>
        <v>2</v>
      </c>
      <c r="B3" s="4" t="s">
        <v>269</v>
      </c>
      <c r="C3" s="4">
        <v>1962</v>
      </c>
      <c r="D3" s="4" t="s">
        <v>268</v>
      </c>
      <c r="F3" s="11">
        <v>130</v>
      </c>
      <c r="G3" s="11">
        <v>124.86</v>
      </c>
      <c r="H3" s="11">
        <v>129.49</v>
      </c>
      <c r="I3" s="11">
        <v>120</v>
      </c>
      <c r="J3" s="11">
        <v>0</v>
      </c>
      <c r="K3" s="11">
        <v>504.35</v>
      </c>
      <c r="L3" s="11">
        <f>IF(MIN(F3:J3)&gt;0,K3-MIN(F3:J3),K3)</f>
        <v>504.35</v>
      </c>
    </row>
    <row r="4" spans="1:12" s="4" customFormat="1" x14ac:dyDescent="0.3">
      <c r="A4" s="4">
        <f>A3+1</f>
        <v>3</v>
      </c>
      <c r="B4" s="4" t="s">
        <v>215</v>
      </c>
      <c r="C4" s="4">
        <v>1981</v>
      </c>
      <c r="D4" s="4" t="s">
        <v>9</v>
      </c>
      <c r="F4" s="11">
        <v>120</v>
      </c>
      <c r="G4" s="11">
        <v>116.31</v>
      </c>
      <c r="H4" s="11">
        <v>119.7</v>
      </c>
      <c r="I4" s="11">
        <v>113.4</v>
      </c>
      <c r="J4" s="11">
        <v>0</v>
      </c>
      <c r="K4" s="11">
        <v>469.41</v>
      </c>
      <c r="L4" s="11">
        <f>IF(MIN(F4:J4)&gt;0,K4-MIN(F4:J4),K4)</f>
        <v>469.41</v>
      </c>
    </row>
    <row r="5" spans="1:12" x14ac:dyDescent="0.3">
      <c r="A5">
        <f>A4+1</f>
        <v>4</v>
      </c>
      <c r="B5" t="s">
        <v>243</v>
      </c>
      <c r="C5">
        <v>2006</v>
      </c>
      <c r="D5" t="s">
        <v>242</v>
      </c>
      <c r="F5" s="1">
        <v>0</v>
      </c>
      <c r="G5" s="1">
        <v>97.32</v>
      </c>
      <c r="H5" s="1">
        <v>105</v>
      </c>
      <c r="I5" s="1">
        <v>105</v>
      </c>
      <c r="J5" s="1">
        <v>105</v>
      </c>
      <c r="K5" s="1">
        <v>412.32</v>
      </c>
      <c r="L5" s="1">
        <f>IF(MIN(F5:J5)&gt;0,K5-MIN(F5:J5),K5)</f>
        <v>412.32</v>
      </c>
    </row>
    <row r="6" spans="1:12" x14ac:dyDescent="0.3">
      <c r="A6">
        <f>A5+1</f>
        <v>5</v>
      </c>
      <c r="B6" t="s">
        <v>263</v>
      </c>
      <c r="C6">
        <v>1984</v>
      </c>
      <c r="F6" s="1">
        <v>110</v>
      </c>
      <c r="G6" s="1">
        <v>91.31</v>
      </c>
      <c r="H6" s="1">
        <v>0</v>
      </c>
      <c r="I6" s="1">
        <v>91.23</v>
      </c>
      <c r="J6" s="1">
        <v>110</v>
      </c>
      <c r="K6" s="1">
        <v>402.54</v>
      </c>
      <c r="L6" s="1">
        <f>IF(MIN(F6:J6)&gt;0,K6-MIN(F6:J6),K6)</f>
        <v>402.54</v>
      </c>
    </row>
    <row r="7" spans="1:12" x14ac:dyDescent="0.3">
      <c r="A7">
        <f>A6+1</f>
        <v>6</v>
      </c>
      <c r="B7" t="s">
        <v>231</v>
      </c>
      <c r="C7">
        <v>2003</v>
      </c>
      <c r="D7" t="s">
        <v>230</v>
      </c>
      <c r="F7" s="1">
        <v>0</v>
      </c>
      <c r="G7" s="1">
        <v>94.38</v>
      </c>
      <c r="H7" s="1">
        <v>100</v>
      </c>
      <c r="I7" s="1">
        <v>100</v>
      </c>
      <c r="J7" s="1">
        <v>100</v>
      </c>
      <c r="K7" s="1">
        <v>394.38</v>
      </c>
      <c r="L7" s="1">
        <f>IF(MIN(F7:J7)&gt;0,K7-MIN(F7:J7),K7)</f>
        <v>394.38</v>
      </c>
    </row>
    <row r="8" spans="1:12" x14ac:dyDescent="0.3">
      <c r="A8">
        <f>A7+1</f>
        <v>7</v>
      </c>
      <c r="B8" t="s">
        <v>266</v>
      </c>
      <c r="C8">
        <v>1987</v>
      </c>
      <c r="D8" t="s">
        <v>265</v>
      </c>
      <c r="F8" s="1">
        <v>0</v>
      </c>
      <c r="G8" s="1">
        <v>110</v>
      </c>
      <c r="H8" s="1">
        <v>110</v>
      </c>
      <c r="I8" s="1">
        <v>110</v>
      </c>
      <c r="J8" s="1">
        <v>0</v>
      </c>
      <c r="K8" s="1">
        <v>330</v>
      </c>
      <c r="L8" s="1">
        <f>IF(MIN(F8:J8)&gt;0,K8-MIN(F8:J8),K8)</f>
        <v>330</v>
      </c>
    </row>
    <row r="9" spans="1:12" x14ac:dyDescent="0.3">
      <c r="A9">
        <f>A8+1</f>
        <v>8</v>
      </c>
      <c r="B9" t="s">
        <v>264</v>
      </c>
      <c r="C9">
        <v>1965</v>
      </c>
      <c r="D9" t="s">
        <v>25</v>
      </c>
      <c r="F9" s="1">
        <v>79.430000000000007</v>
      </c>
      <c r="G9" s="1">
        <v>67.319999999999993</v>
      </c>
      <c r="H9" s="1">
        <v>63.33</v>
      </c>
      <c r="I9" s="1">
        <v>64.23</v>
      </c>
      <c r="J9" s="1">
        <v>81.59</v>
      </c>
      <c r="K9" s="1">
        <v>355.9</v>
      </c>
      <c r="L9" s="1">
        <f>IF(MIN(F9:J9)&gt;0,K9-MIN(F9:J9),K9)</f>
        <v>292.57</v>
      </c>
    </row>
    <row r="10" spans="1:12" x14ac:dyDescent="0.3">
      <c r="A10">
        <f>A9+1</f>
        <v>9</v>
      </c>
      <c r="B10" t="s">
        <v>262</v>
      </c>
      <c r="C10">
        <v>1987</v>
      </c>
      <c r="D10" t="s">
        <v>9</v>
      </c>
      <c r="F10" s="1">
        <v>95.99</v>
      </c>
      <c r="G10" s="1">
        <v>0</v>
      </c>
      <c r="H10" s="1">
        <v>94.77</v>
      </c>
      <c r="I10" s="1">
        <v>83.35</v>
      </c>
      <c r="J10" s="1">
        <v>0</v>
      </c>
      <c r="K10" s="1">
        <v>274.11</v>
      </c>
      <c r="L10" s="1">
        <f>IF(MIN(F10:J10)&gt;0,K10-MIN(F10:J10),K10)</f>
        <v>274.11</v>
      </c>
    </row>
    <row r="11" spans="1:12" x14ac:dyDescent="0.3">
      <c r="A11">
        <f>A10+1</f>
        <v>10</v>
      </c>
      <c r="B11" t="s">
        <v>257</v>
      </c>
      <c r="C11">
        <v>1987</v>
      </c>
      <c r="D11" t="s">
        <v>25</v>
      </c>
      <c r="F11" s="1">
        <v>0</v>
      </c>
      <c r="G11" s="1">
        <v>54.82</v>
      </c>
      <c r="H11" s="1">
        <v>60.38</v>
      </c>
      <c r="I11" s="1">
        <v>60.76</v>
      </c>
      <c r="J11" s="1">
        <v>73.53</v>
      </c>
      <c r="K11" s="1">
        <v>249.49</v>
      </c>
      <c r="L11" s="1">
        <f>IF(MIN(F11:J11)&gt;0,K11-MIN(F11:J11),K11)</f>
        <v>249.49</v>
      </c>
    </row>
    <row r="12" spans="1:12" x14ac:dyDescent="0.3">
      <c r="A12">
        <f>A11+1</f>
        <v>11</v>
      </c>
      <c r="B12" t="s">
        <v>260</v>
      </c>
      <c r="C12">
        <v>1963</v>
      </c>
      <c r="D12" t="s">
        <v>259</v>
      </c>
      <c r="F12" s="1">
        <v>0</v>
      </c>
      <c r="G12" s="1">
        <v>125.46</v>
      </c>
      <c r="H12" s="1">
        <v>0</v>
      </c>
      <c r="I12" s="1">
        <v>0</v>
      </c>
      <c r="J12" s="1">
        <v>122.95</v>
      </c>
      <c r="K12" s="1">
        <v>248.41</v>
      </c>
      <c r="L12" s="1">
        <f>IF(MIN(F12:J12)&gt;0,K12-MIN(F12:J12),K12)</f>
        <v>248.41</v>
      </c>
    </row>
    <row r="13" spans="1:12" x14ac:dyDescent="0.3">
      <c r="A13">
        <f>A12+1</f>
        <v>12</v>
      </c>
      <c r="B13" t="s">
        <v>218</v>
      </c>
      <c r="C13">
        <v>2004</v>
      </c>
      <c r="D13" t="s">
        <v>9</v>
      </c>
      <c r="F13" s="1">
        <v>100.38</v>
      </c>
      <c r="G13" s="1">
        <v>100</v>
      </c>
      <c r="H13" s="1">
        <v>0</v>
      </c>
      <c r="I13" s="1">
        <v>0</v>
      </c>
      <c r="J13" s="1">
        <v>0</v>
      </c>
      <c r="K13" s="1">
        <v>200.38</v>
      </c>
      <c r="L13" s="1">
        <f>IF(MIN(F13:J13)&gt;0,K13-MIN(F13:J13),K13)</f>
        <v>200.38</v>
      </c>
    </row>
    <row r="14" spans="1:12" x14ac:dyDescent="0.3">
      <c r="A14">
        <f>A13+1</f>
        <v>13</v>
      </c>
      <c r="B14" t="s">
        <v>296</v>
      </c>
      <c r="C14">
        <v>1976</v>
      </c>
      <c r="D14" t="s">
        <v>108</v>
      </c>
      <c r="F14" s="1">
        <v>0</v>
      </c>
      <c r="G14" s="1">
        <v>0</v>
      </c>
      <c r="H14" s="1">
        <v>0</v>
      </c>
      <c r="I14" s="1">
        <v>73.63</v>
      </c>
      <c r="J14" s="1">
        <v>90.6</v>
      </c>
      <c r="K14" s="1">
        <v>164.23</v>
      </c>
      <c r="L14" s="1">
        <f>IF(MIN(F14:J14)&gt;0,K14-MIN(F14:J14),K14)</f>
        <v>164.23</v>
      </c>
    </row>
    <row r="15" spans="1:12" x14ac:dyDescent="0.3">
      <c r="A15">
        <f>A14+1</f>
        <v>14</v>
      </c>
      <c r="B15" t="s">
        <v>261</v>
      </c>
      <c r="C15">
        <v>1975</v>
      </c>
      <c r="D15" t="s">
        <v>166</v>
      </c>
      <c r="F15" s="1">
        <v>84.98</v>
      </c>
      <c r="G15" s="1">
        <v>73.209999999999994</v>
      </c>
      <c r="H15" s="1">
        <v>0</v>
      </c>
      <c r="I15" s="1">
        <v>0</v>
      </c>
      <c r="J15" s="1">
        <v>0</v>
      </c>
      <c r="K15" s="1">
        <v>158.19</v>
      </c>
      <c r="L15" s="1">
        <f>IF(MIN(F15:J15)&gt;0,K15-MIN(F15:J15),K15)</f>
        <v>158.19</v>
      </c>
    </row>
    <row r="16" spans="1:12" x14ac:dyDescent="0.3">
      <c r="A16">
        <f>A15+1</f>
        <v>15</v>
      </c>
      <c r="B16" t="s">
        <v>297</v>
      </c>
      <c r="C16">
        <v>2002</v>
      </c>
      <c r="D16" t="s">
        <v>108</v>
      </c>
      <c r="F16" s="1">
        <v>0</v>
      </c>
      <c r="G16" s="1">
        <v>0</v>
      </c>
      <c r="H16" s="1">
        <v>0</v>
      </c>
      <c r="I16" s="1">
        <v>49.77</v>
      </c>
      <c r="J16" s="1">
        <v>94.67</v>
      </c>
      <c r="K16" s="1">
        <v>144.44</v>
      </c>
      <c r="L16" s="1">
        <f>IF(MIN(F16:J16)&gt;0,K16-MIN(F16:J16),K16)</f>
        <v>144.44</v>
      </c>
    </row>
    <row r="17" spans="1:12" x14ac:dyDescent="0.3">
      <c r="A17">
        <f>A16+1</f>
        <v>16</v>
      </c>
      <c r="B17" t="s">
        <v>212</v>
      </c>
      <c r="C17">
        <v>2006</v>
      </c>
      <c r="F17" s="1">
        <v>0</v>
      </c>
      <c r="G17" s="1">
        <v>0</v>
      </c>
      <c r="H17" s="1">
        <v>0</v>
      </c>
      <c r="I17" s="1">
        <v>68.16</v>
      </c>
      <c r="J17" s="1">
        <v>74.040000000000006</v>
      </c>
      <c r="K17" s="1">
        <v>142.19999999999999</v>
      </c>
      <c r="L17" s="1">
        <f>IF(MIN(F17:J17)&gt;0,K17-MIN(F17:J17),K17)</f>
        <v>142.19999999999999</v>
      </c>
    </row>
    <row r="18" spans="1:12" x14ac:dyDescent="0.3">
      <c r="A18">
        <f>A17+1</f>
        <v>17</v>
      </c>
      <c r="B18" t="s">
        <v>298</v>
      </c>
      <c r="C18">
        <v>2002</v>
      </c>
      <c r="D18" t="s">
        <v>108</v>
      </c>
      <c r="F18" s="1">
        <v>0</v>
      </c>
      <c r="G18" s="1">
        <v>0</v>
      </c>
      <c r="H18" s="1">
        <v>0</v>
      </c>
      <c r="I18" s="1">
        <v>47.96</v>
      </c>
      <c r="J18" s="1">
        <v>82.37</v>
      </c>
      <c r="K18" s="1">
        <v>130.33000000000001</v>
      </c>
      <c r="L18" s="1">
        <f>IF(MIN(F18:J18)&gt;0,K18-MIN(F18:J18),K18)</f>
        <v>130.33000000000001</v>
      </c>
    </row>
    <row r="19" spans="1:12" x14ac:dyDescent="0.3">
      <c r="A19">
        <f>A18+1</f>
        <v>18</v>
      </c>
      <c r="B19" t="s">
        <v>313</v>
      </c>
      <c r="C19">
        <v>1966</v>
      </c>
      <c r="D19" t="s">
        <v>9</v>
      </c>
      <c r="F19" s="1">
        <v>0</v>
      </c>
      <c r="G19" s="1">
        <v>0</v>
      </c>
      <c r="H19" s="1">
        <v>0</v>
      </c>
      <c r="I19" s="1">
        <v>0</v>
      </c>
      <c r="J19" s="1">
        <v>120</v>
      </c>
      <c r="K19" s="1">
        <v>120</v>
      </c>
      <c r="L19" s="1">
        <f>IF(MIN(F19:J19)&gt;0,K19-MIN(F19:J19),K19)</f>
        <v>120</v>
      </c>
    </row>
    <row r="20" spans="1:12" x14ac:dyDescent="0.3">
      <c r="A20">
        <f>A19+1</f>
        <v>19</v>
      </c>
      <c r="B20" t="s">
        <v>258</v>
      </c>
      <c r="C20">
        <v>1988</v>
      </c>
      <c r="F20" s="1">
        <v>0</v>
      </c>
      <c r="G20" s="1">
        <v>120</v>
      </c>
      <c r="H20" s="1">
        <v>0</v>
      </c>
      <c r="I20" s="1">
        <v>0</v>
      </c>
      <c r="J20" s="1">
        <v>0</v>
      </c>
      <c r="K20" s="1">
        <v>120</v>
      </c>
      <c r="L20" s="1">
        <f>IF(MIN(F20:J20)&gt;0,K20-MIN(F20:J20),K20)</f>
        <v>120</v>
      </c>
    </row>
    <row r="21" spans="1:12" x14ac:dyDescent="0.3">
      <c r="A21">
        <f t="shared" ref="A21:A30" si="0">A20+1</f>
        <v>20</v>
      </c>
      <c r="B21" t="s">
        <v>314</v>
      </c>
      <c r="C21">
        <v>1987</v>
      </c>
      <c r="D21" t="s">
        <v>9</v>
      </c>
      <c r="F21" s="1">
        <v>0</v>
      </c>
      <c r="G21" s="1">
        <v>0</v>
      </c>
      <c r="H21" s="1">
        <v>0</v>
      </c>
      <c r="I21" s="1">
        <v>0</v>
      </c>
      <c r="J21" s="1">
        <v>105.91</v>
      </c>
      <c r="K21" s="1">
        <v>105.91</v>
      </c>
      <c r="L21" s="1">
        <f>IF(MIN(F21:J21)&gt;0,K21-MIN(F21:J21),K21)</f>
        <v>105.91</v>
      </c>
    </row>
    <row r="22" spans="1:12" x14ac:dyDescent="0.3">
      <c r="A22">
        <f t="shared" si="0"/>
        <v>21</v>
      </c>
      <c r="B22" t="s">
        <v>256</v>
      </c>
      <c r="C22">
        <v>2002</v>
      </c>
      <c r="D22" t="s">
        <v>164</v>
      </c>
      <c r="F22" s="1">
        <v>0</v>
      </c>
      <c r="G22" s="1">
        <v>105</v>
      </c>
      <c r="H22" s="1">
        <v>0</v>
      </c>
      <c r="I22" s="1">
        <v>0</v>
      </c>
      <c r="J22" s="1">
        <v>0</v>
      </c>
      <c r="K22" s="1">
        <v>105</v>
      </c>
      <c r="L22" s="1">
        <f>IF(MIN(F22:J22)&gt;0,K22-MIN(F22:J22),K22)</f>
        <v>105</v>
      </c>
    </row>
    <row r="23" spans="1:12" x14ac:dyDescent="0.3">
      <c r="A23">
        <f t="shared" si="0"/>
        <v>22</v>
      </c>
      <c r="B23" t="s">
        <v>294</v>
      </c>
      <c r="C23">
        <v>1976</v>
      </c>
      <c r="D23" t="s">
        <v>288</v>
      </c>
      <c r="F23" s="1">
        <v>0</v>
      </c>
      <c r="G23" s="1">
        <v>0</v>
      </c>
      <c r="H23" s="1">
        <v>0</v>
      </c>
      <c r="I23" s="1">
        <v>103.64</v>
      </c>
      <c r="J23" s="1">
        <v>0</v>
      </c>
      <c r="K23" s="1">
        <v>103.64</v>
      </c>
      <c r="L23" s="1">
        <f>IF(MIN(F23:J23)&gt;0,K23-MIN(F23:J23),K23)</f>
        <v>103.64</v>
      </c>
    </row>
    <row r="24" spans="1:12" x14ac:dyDescent="0.3">
      <c r="A24">
        <f t="shared" si="0"/>
        <v>23</v>
      </c>
      <c r="B24" t="s">
        <v>295</v>
      </c>
      <c r="C24">
        <v>1981</v>
      </c>
      <c r="D24" t="s">
        <v>288</v>
      </c>
      <c r="F24" s="1">
        <v>0</v>
      </c>
      <c r="G24" s="1">
        <v>0</v>
      </c>
      <c r="H24" s="1">
        <v>0</v>
      </c>
      <c r="I24" s="1">
        <v>103.61</v>
      </c>
      <c r="J24" s="1">
        <v>0</v>
      </c>
      <c r="K24" s="1">
        <v>103.61</v>
      </c>
      <c r="L24" s="1">
        <f>IF(MIN(F24:J24)&gt;0,K24-MIN(F24:J24),K24)</f>
        <v>103.61</v>
      </c>
    </row>
    <row r="25" spans="1:12" x14ac:dyDescent="0.3">
      <c r="A25">
        <f t="shared" si="0"/>
        <v>24</v>
      </c>
      <c r="B25" t="s">
        <v>255</v>
      </c>
      <c r="C25">
        <v>1993</v>
      </c>
      <c r="F25" s="1">
        <v>0</v>
      </c>
      <c r="G25" s="1">
        <v>0</v>
      </c>
      <c r="H25" s="1">
        <v>83.27</v>
      </c>
      <c r="I25" s="1">
        <v>0</v>
      </c>
      <c r="J25" s="1">
        <v>0</v>
      </c>
      <c r="K25" s="1">
        <v>83.27</v>
      </c>
      <c r="L25" s="1">
        <f>IF(MIN(F25:J25)&gt;0,K25-MIN(F25:J25),K25)</f>
        <v>83.27</v>
      </c>
    </row>
    <row r="26" spans="1:12" x14ac:dyDescent="0.3">
      <c r="A26">
        <f t="shared" si="0"/>
        <v>25</v>
      </c>
      <c r="B26" t="s">
        <v>214</v>
      </c>
      <c r="C26">
        <v>1999</v>
      </c>
      <c r="D26" t="s">
        <v>108</v>
      </c>
      <c r="F26" s="1">
        <v>0</v>
      </c>
      <c r="G26" s="1">
        <v>0</v>
      </c>
      <c r="H26" s="1">
        <v>0</v>
      </c>
      <c r="I26" s="1">
        <v>0</v>
      </c>
      <c r="J26" s="1">
        <v>77.73</v>
      </c>
      <c r="K26" s="1">
        <v>77.73</v>
      </c>
      <c r="L26" s="1">
        <f>IF(MIN(F26:J26)&gt;0,K26-MIN(F26:J26),K26)</f>
        <v>77.73</v>
      </c>
    </row>
    <row r="27" spans="1:12" x14ac:dyDescent="0.3">
      <c r="A27">
        <f t="shared" si="0"/>
        <v>26</v>
      </c>
      <c r="B27" t="s">
        <v>254</v>
      </c>
      <c r="C27">
        <v>2003</v>
      </c>
      <c r="D27" t="s">
        <v>110</v>
      </c>
      <c r="F27" s="1">
        <v>0</v>
      </c>
      <c r="G27" s="1">
        <v>70.02</v>
      </c>
      <c r="H27" s="1">
        <v>0</v>
      </c>
      <c r="I27" s="1">
        <v>0</v>
      </c>
      <c r="J27" s="1">
        <v>0</v>
      </c>
      <c r="K27" s="1">
        <v>70.02</v>
      </c>
      <c r="L27" s="1">
        <f>IF(MIN(F27:J27)&gt;0,K27-MIN(F27:J27),K27)</f>
        <v>70.02</v>
      </c>
    </row>
    <row r="28" spans="1:12" x14ac:dyDescent="0.3">
      <c r="A28">
        <f t="shared" si="0"/>
        <v>27</v>
      </c>
      <c r="B28" t="s">
        <v>217</v>
      </c>
      <c r="C28">
        <v>2001</v>
      </c>
      <c r="D28" t="s">
        <v>110</v>
      </c>
      <c r="F28" s="1">
        <v>0</v>
      </c>
      <c r="G28" s="1">
        <v>56</v>
      </c>
      <c r="H28" s="1">
        <v>0</v>
      </c>
      <c r="I28" s="1">
        <v>0</v>
      </c>
      <c r="J28" s="1">
        <v>0</v>
      </c>
      <c r="K28" s="1">
        <v>56</v>
      </c>
      <c r="L28" s="1">
        <f>IF(MIN(F28:J28)&gt;0,K28-MIN(F28:J28),K28)</f>
        <v>56</v>
      </c>
    </row>
    <row r="29" spans="1:12" x14ac:dyDescent="0.3">
      <c r="A29">
        <f t="shared" si="0"/>
        <v>28</v>
      </c>
      <c r="B29" t="s">
        <v>213</v>
      </c>
      <c r="C29">
        <v>2003</v>
      </c>
      <c r="D29" t="s">
        <v>110</v>
      </c>
      <c r="F29" s="1">
        <v>0</v>
      </c>
      <c r="G29" s="1">
        <v>55.91</v>
      </c>
      <c r="H29" s="1">
        <v>0</v>
      </c>
      <c r="I29" s="1">
        <v>0</v>
      </c>
      <c r="J29" s="1">
        <v>0</v>
      </c>
      <c r="K29" s="1">
        <v>55.91</v>
      </c>
      <c r="L29" s="1">
        <f>IF(MIN(F29:J29)&gt;0,K29-MIN(F29:J29),K29)</f>
        <v>55.91</v>
      </c>
    </row>
    <row r="30" spans="1:12" x14ac:dyDescent="0.3">
      <c r="A30">
        <f t="shared" si="0"/>
        <v>29</v>
      </c>
      <c r="B30" t="s">
        <v>253</v>
      </c>
      <c r="C30">
        <v>2000</v>
      </c>
      <c r="D30" t="s">
        <v>110</v>
      </c>
      <c r="F30" s="1">
        <v>0</v>
      </c>
      <c r="G30" s="1">
        <v>55.91</v>
      </c>
      <c r="H30" s="1">
        <v>0</v>
      </c>
      <c r="I30" s="1">
        <v>0</v>
      </c>
      <c r="J30" s="1">
        <v>0</v>
      </c>
      <c r="K30" s="1">
        <v>55.91</v>
      </c>
      <c r="L30" s="1">
        <f>IF(MIN(F30:J30)&gt;0,K30-MIN(F30:J30),K30)</f>
        <v>55.91</v>
      </c>
    </row>
  </sheetData>
  <sortState ref="A2:L31">
    <sortCondition descending="1" ref="L2:L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37"/>
  <sheetViews>
    <sheetView workbookViewId="0">
      <selection activeCell="A2" sqref="A2"/>
    </sheetView>
  </sheetViews>
  <sheetFormatPr defaultRowHeight="14.4" x14ac:dyDescent="0.3"/>
  <cols>
    <col min="2" max="2" width="20.33203125" bestFit="1" customWidth="1"/>
    <col min="3" max="3" width="10.109375" customWidth="1"/>
    <col min="6" max="9" width="9.44140625" style="1" bestFit="1" customWidth="1"/>
    <col min="10" max="10" width="9.33203125" style="1" bestFit="1" customWidth="1"/>
    <col min="11" max="11" width="20.88671875" style="1" bestFit="1" customWidth="1"/>
    <col min="12" max="12" width="14.33203125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303</v>
      </c>
      <c r="L1" s="9" t="s">
        <v>302</v>
      </c>
    </row>
    <row r="2" spans="1:12" s="4" customFormat="1" x14ac:dyDescent="0.3">
      <c r="A2" s="4">
        <v>1</v>
      </c>
      <c r="B2" s="4" t="s">
        <v>248</v>
      </c>
      <c r="C2" s="4">
        <v>1988</v>
      </c>
      <c r="D2" s="4" t="s">
        <v>119</v>
      </c>
      <c r="F2" s="11">
        <v>150</v>
      </c>
      <c r="G2" s="11">
        <v>132.76</v>
      </c>
      <c r="H2" s="11">
        <v>135.79</v>
      </c>
      <c r="I2" s="11">
        <v>138.88999999999999</v>
      </c>
      <c r="J2" s="11">
        <v>144.44999999999999</v>
      </c>
      <c r="K2" s="11">
        <v>701.89</v>
      </c>
      <c r="L2" s="11">
        <f t="shared" ref="L2:L37" si="0">IF(MIN(F2:J2)&gt;0,K2-MIN(F2:J2),K2)</f>
        <v>569.13</v>
      </c>
    </row>
    <row r="3" spans="1:12" s="4" customFormat="1" x14ac:dyDescent="0.3">
      <c r="A3" s="4">
        <f>A2+1</f>
        <v>2</v>
      </c>
      <c r="B3" s="4" t="s">
        <v>237</v>
      </c>
      <c r="C3" s="4">
        <v>1984</v>
      </c>
      <c r="D3" s="4" t="s">
        <v>236</v>
      </c>
      <c r="F3" s="11">
        <v>0</v>
      </c>
      <c r="G3" s="11">
        <v>135.09</v>
      </c>
      <c r="H3" s="11">
        <v>131.71</v>
      </c>
      <c r="I3" s="11">
        <v>130</v>
      </c>
      <c r="J3" s="11">
        <v>150</v>
      </c>
      <c r="K3" s="11">
        <v>546.79999999999995</v>
      </c>
      <c r="L3" s="11">
        <f t="shared" si="0"/>
        <v>546.79999999999995</v>
      </c>
    </row>
    <row r="4" spans="1:12" s="4" customFormat="1" x14ac:dyDescent="0.3">
      <c r="A4" s="4">
        <f t="shared" ref="A4:A37" si="1">A3+1</f>
        <v>3</v>
      </c>
      <c r="B4" s="4" t="s">
        <v>247</v>
      </c>
      <c r="C4" s="4">
        <v>1976</v>
      </c>
      <c r="D4" s="4" t="s">
        <v>238</v>
      </c>
      <c r="F4" s="11">
        <v>134.03</v>
      </c>
      <c r="G4" s="11">
        <v>126.9</v>
      </c>
      <c r="H4" s="11">
        <v>130.43</v>
      </c>
      <c r="I4" s="11">
        <v>133.9</v>
      </c>
      <c r="J4" s="11">
        <v>140.12</v>
      </c>
      <c r="K4" s="11">
        <v>665.38</v>
      </c>
      <c r="L4" s="11">
        <f t="shared" si="0"/>
        <v>538.48</v>
      </c>
    </row>
    <row r="5" spans="1:12" x14ac:dyDescent="0.3">
      <c r="A5">
        <f t="shared" si="1"/>
        <v>4</v>
      </c>
      <c r="B5" t="s">
        <v>222</v>
      </c>
      <c r="C5">
        <v>1976</v>
      </c>
      <c r="F5" s="1">
        <v>0</v>
      </c>
      <c r="G5" s="1">
        <v>128.72999999999999</v>
      </c>
      <c r="H5" s="1">
        <v>131.77000000000001</v>
      </c>
      <c r="I5" s="1">
        <v>126.34</v>
      </c>
      <c r="J5" s="1">
        <v>146.80000000000001</v>
      </c>
      <c r="K5" s="1">
        <v>533.64</v>
      </c>
      <c r="L5" s="1">
        <f t="shared" si="0"/>
        <v>533.64</v>
      </c>
    </row>
    <row r="6" spans="1:12" x14ac:dyDescent="0.3">
      <c r="A6">
        <f t="shared" si="1"/>
        <v>5</v>
      </c>
      <c r="B6" t="s">
        <v>235</v>
      </c>
      <c r="C6">
        <v>1984</v>
      </c>
      <c r="D6" t="s">
        <v>20</v>
      </c>
      <c r="F6" s="1">
        <v>0</v>
      </c>
      <c r="G6" s="1">
        <v>130</v>
      </c>
      <c r="H6" s="1">
        <v>117.8</v>
      </c>
      <c r="I6" s="1">
        <v>118.82</v>
      </c>
      <c r="J6" s="1">
        <v>130</v>
      </c>
      <c r="K6" s="1">
        <v>496.62</v>
      </c>
      <c r="L6" s="1">
        <f t="shared" si="0"/>
        <v>496.62</v>
      </c>
    </row>
    <row r="7" spans="1:12" x14ac:dyDescent="0.3">
      <c r="A7">
        <f t="shared" si="1"/>
        <v>6</v>
      </c>
      <c r="B7" t="s">
        <v>252</v>
      </c>
      <c r="C7">
        <v>1973</v>
      </c>
      <c r="D7" t="s">
        <v>32</v>
      </c>
      <c r="F7" s="1">
        <v>129.16999999999999</v>
      </c>
      <c r="G7" s="1">
        <v>119.24</v>
      </c>
      <c r="H7" s="1">
        <v>123.33</v>
      </c>
      <c r="I7" s="1">
        <v>122.83</v>
      </c>
      <c r="J7" s="1">
        <v>0</v>
      </c>
      <c r="K7" s="1">
        <v>494.57</v>
      </c>
      <c r="L7" s="1">
        <f t="shared" si="0"/>
        <v>494.57</v>
      </c>
    </row>
    <row r="8" spans="1:12" x14ac:dyDescent="0.3">
      <c r="A8">
        <f t="shared" si="1"/>
        <v>7</v>
      </c>
      <c r="B8" t="s">
        <v>249</v>
      </c>
      <c r="C8">
        <v>1989</v>
      </c>
      <c r="D8" t="s">
        <v>9</v>
      </c>
      <c r="F8" s="1">
        <v>118.42</v>
      </c>
      <c r="G8" s="1">
        <v>123.01</v>
      </c>
      <c r="H8" s="1">
        <v>115.36</v>
      </c>
      <c r="I8" s="1">
        <v>111.77</v>
      </c>
      <c r="J8" s="1">
        <v>124.77</v>
      </c>
      <c r="K8" s="1">
        <v>593.33000000000004</v>
      </c>
      <c r="L8" s="1">
        <f t="shared" si="0"/>
        <v>481.56000000000006</v>
      </c>
    </row>
    <row r="9" spans="1:12" x14ac:dyDescent="0.3">
      <c r="A9">
        <f t="shared" si="1"/>
        <v>8</v>
      </c>
      <c r="B9" t="s">
        <v>251</v>
      </c>
      <c r="C9">
        <v>2003</v>
      </c>
      <c r="D9" t="s">
        <v>250</v>
      </c>
      <c r="F9" s="1">
        <v>120</v>
      </c>
      <c r="G9" s="1">
        <v>120</v>
      </c>
      <c r="H9" s="1">
        <v>120</v>
      </c>
      <c r="I9" s="1">
        <v>114.31</v>
      </c>
      <c r="J9" s="1">
        <v>0</v>
      </c>
      <c r="K9" s="1">
        <v>474.31</v>
      </c>
      <c r="L9" s="1">
        <f t="shared" si="0"/>
        <v>474.31</v>
      </c>
    </row>
    <row r="10" spans="1:12" x14ac:dyDescent="0.3">
      <c r="A10">
        <f t="shared" si="1"/>
        <v>9</v>
      </c>
      <c r="B10" t="s">
        <v>227</v>
      </c>
      <c r="C10">
        <v>1985</v>
      </c>
      <c r="D10" t="s">
        <v>70</v>
      </c>
      <c r="F10" s="1">
        <v>128.49</v>
      </c>
      <c r="G10" s="1">
        <v>0</v>
      </c>
      <c r="H10" s="1">
        <v>111.4</v>
      </c>
      <c r="I10" s="1">
        <v>103.03</v>
      </c>
      <c r="J10" s="1">
        <v>126.11</v>
      </c>
      <c r="K10" s="1">
        <v>469.03</v>
      </c>
      <c r="L10" s="1">
        <f t="shared" si="0"/>
        <v>469.03</v>
      </c>
    </row>
    <row r="11" spans="1:12" x14ac:dyDescent="0.3">
      <c r="A11">
        <f t="shared" si="1"/>
        <v>10</v>
      </c>
      <c r="B11" t="s">
        <v>241</v>
      </c>
      <c r="C11">
        <v>1994</v>
      </c>
      <c r="F11" s="1">
        <v>0</v>
      </c>
      <c r="G11" s="1">
        <v>150</v>
      </c>
      <c r="H11" s="1">
        <v>150</v>
      </c>
      <c r="I11" s="1">
        <v>150</v>
      </c>
      <c r="J11" s="1">
        <v>0</v>
      </c>
      <c r="K11" s="1">
        <v>450</v>
      </c>
      <c r="L11" s="1">
        <f t="shared" si="0"/>
        <v>450</v>
      </c>
    </row>
    <row r="12" spans="1:12" x14ac:dyDescent="0.3">
      <c r="A12">
        <f t="shared" si="1"/>
        <v>11</v>
      </c>
      <c r="B12" t="s">
        <v>245</v>
      </c>
      <c r="C12">
        <v>1992</v>
      </c>
      <c r="D12" t="s">
        <v>9</v>
      </c>
      <c r="F12" s="1">
        <v>114.54</v>
      </c>
      <c r="G12" s="1">
        <v>108.22</v>
      </c>
      <c r="H12" s="1">
        <v>99</v>
      </c>
      <c r="I12" s="1">
        <v>101.38</v>
      </c>
      <c r="J12" s="1">
        <v>122.22</v>
      </c>
      <c r="K12" s="1">
        <v>545.36</v>
      </c>
      <c r="L12" s="1">
        <f t="shared" si="0"/>
        <v>446.36</v>
      </c>
    </row>
    <row r="13" spans="1:12" x14ac:dyDescent="0.3">
      <c r="A13">
        <f t="shared" si="1"/>
        <v>12</v>
      </c>
      <c r="B13" t="s">
        <v>246</v>
      </c>
      <c r="C13">
        <v>1967</v>
      </c>
      <c r="D13" t="s">
        <v>315</v>
      </c>
      <c r="F13" s="1">
        <v>110.78</v>
      </c>
      <c r="G13" s="1">
        <v>105.55</v>
      </c>
      <c r="H13" s="1">
        <v>105.65</v>
      </c>
      <c r="I13" s="1">
        <v>0</v>
      </c>
      <c r="J13" s="1">
        <v>121.95</v>
      </c>
      <c r="K13" s="1">
        <v>443.93</v>
      </c>
      <c r="L13" s="1">
        <f t="shared" si="0"/>
        <v>443.93</v>
      </c>
    </row>
    <row r="14" spans="1:12" x14ac:dyDescent="0.3">
      <c r="A14">
        <f t="shared" si="1"/>
        <v>13</v>
      </c>
      <c r="B14" t="s">
        <v>244</v>
      </c>
      <c r="C14">
        <v>2000</v>
      </c>
      <c r="D14" t="s">
        <v>238</v>
      </c>
      <c r="F14" s="1">
        <v>98.22</v>
      </c>
      <c r="G14" s="1">
        <v>103.17</v>
      </c>
      <c r="H14" s="1">
        <v>105.31</v>
      </c>
      <c r="I14" s="1">
        <v>44.81</v>
      </c>
      <c r="J14" s="1">
        <v>120</v>
      </c>
      <c r="K14" s="1">
        <v>471.51</v>
      </c>
      <c r="L14" s="1">
        <f t="shared" si="0"/>
        <v>426.7</v>
      </c>
    </row>
    <row r="15" spans="1:12" x14ac:dyDescent="0.3">
      <c r="A15">
        <f t="shared" si="1"/>
        <v>14</v>
      </c>
      <c r="B15" t="s">
        <v>243</v>
      </c>
      <c r="C15">
        <v>2006</v>
      </c>
      <c r="D15" t="s">
        <v>242</v>
      </c>
      <c r="F15" s="1">
        <v>105</v>
      </c>
      <c r="G15" s="1">
        <v>105</v>
      </c>
      <c r="H15" s="1">
        <v>92.09</v>
      </c>
      <c r="I15" s="1">
        <v>105</v>
      </c>
      <c r="J15" s="1">
        <v>101.62</v>
      </c>
      <c r="K15" s="1">
        <v>508.71</v>
      </c>
      <c r="L15" s="1">
        <f t="shared" si="0"/>
        <v>416.62</v>
      </c>
    </row>
    <row r="16" spans="1:12" x14ac:dyDescent="0.3">
      <c r="A16">
        <f t="shared" si="1"/>
        <v>15</v>
      </c>
      <c r="B16" t="s">
        <v>228</v>
      </c>
      <c r="C16">
        <v>2004</v>
      </c>
      <c r="D16" t="s">
        <v>9</v>
      </c>
      <c r="F16" s="1">
        <v>0</v>
      </c>
      <c r="G16" s="1">
        <v>99.3</v>
      </c>
      <c r="H16" s="1">
        <v>87.26</v>
      </c>
      <c r="I16" s="1">
        <v>100.41</v>
      </c>
      <c r="J16" s="1">
        <v>110</v>
      </c>
      <c r="K16" s="1">
        <v>396.97</v>
      </c>
      <c r="L16" s="1">
        <f t="shared" si="0"/>
        <v>396.97</v>
      </c>
    </row>
    <row r="17" spans="1:12" x14ac:dyDescent="0.3">
      <c r="A17">
        <f t="shared" si="1"/>
        <v>16</v>
      </c>
      <c r="B17" t="s">
        <v>239</v>
      </c>
      <c r="C17">
        <v>2004</v>
      </c>
      <c r="D17" t="s">
        <v>238</v>
      </c>
      <c r="F17" s="1">
        <v>95.14</v>
      </c>
      <c r="G17" s="1">
        <v>97.4</v>
      </c>
      <c r="H17" s="1">
        <v>92.13</v>
      </c>
      <c r="I17" s="1">
        <v>87.62</v>
      </c>
      <c r="J17" s="1">
        <v>111.92</v>
      </c>
      <c r="K17" s="1">
        <v>484.21</v>
      </c>
      <c r="L17" s="1">
        <f t="shared" si="0"/>
        <v>396.59</v>
      </c>
    </row>
    <row r="18" spans="1:12" x14ac:dyDescent="0.3">
      <c r="A18">
        <f t="shared" si="1"/>
        <v>17</v>
      </c>
      <c r="B18" t="s">
        <v>234</v>
      </c>
      <c r="C18">
        <v>1981</v>
      </c>
      <c r="D18" t="s">
        <v>233</v>
      </c>
      <c r="F18" s="1">
        <v>0</v>
      </c>
      <c r="G18" s="1">
        <v>125.29</v>
      </c>
      <c r="H18" s="1">
        <v>115.97</v>
      </c>
      <c r="I18" s="1">
        <v>120</v>
      </c>
      <c r="J18" s="1">
        <v>0</v>
      </c>
      <c r="K18" s="1">
        <v>361.26</v>
      </c>
      <c r="L18" s="1">
        <f t="shared" si="0"/>
        <v>361.26</v>
      </c>
    </row>
    <row r="19" spans="1:12" x14ac:dyDescent="0.3">
      <c r="A19">
        <f t="shared" si="1"/>
        <v>18</v>
      </c>
      <c r="B19" t="s">
        <v>229</v>
      </c>
      <c r="C19">
        <v>2000</v>
      </c>
      <c r="F19" s="1">
        <v>102.25</v>
      </c>
      <c r="G19" s="1">
        <v>88.34</v>
      </c>
      <c r="H19" s="1">
        <v>0</v>
      </c>
      <c r="I19" s="1">
        <v>74.34</v>
      </c>
      <c r="J19" s="1">
        <v>86.64</v>
      </c>
      <c r="K19" s="1">
        <v>351.57</v>
      </c>
      <c r="L19" s="1">
        <f t="shared" si="0"/>
        <v>351.57</v>
      </c>
    </row>
    <row r="20" spans="1:12" x14ac:dyDescent="0.3">
      <c r="A20">
        <f t="shared" si="1"/>
        <v>19</v>
      </c>
      <c r="B20" t="s">
        <v>240</v>
      </c>
      <c r="C20">
        <v>1983</v>
      </c>
      <c r="D20" t="s">
        <v>9</v>
      </c>
      <c r="F20" s="1">
        <v>111.18</v>
      </c>
      <c r="G20" s="1">
        <v>116.91</v>
      </c>
      <c r="H20" s="1">
        <v>107.69</v>
      </c>
      <c r="I20" s="1">
        <v>0</v>
      </c>
      <c r="J20" s="1">
        <v>0</v>
      </c>
      <c r="K20" s="1">
        <v>335.78</v>
      </c>
      <c r="L20" s="1">
        <f t="shared" si="0"/>
        <v>335.78</v>
      </c>
    </row>
    <row r="21" spans="1:12" x14ac:dyDescent="0.3">
      <c r="A21">
        <f t="shared" si="1"/>
        <v>20</v>
      </c>
      <c r="B21" t="s">
        <v>232</v>
      </c>
      <c r="C21">
        <v>1986</v>
      </c>
      <c r="D21" t="s">
        <v>9</v>
      </c>
      <c r="F21" s="1">
        <v>112.62</v>
      </c>
      <c r="G21" s="1">
        <v>106.8</v>
      </c>
      <c r="H21" s="1">
        <v>0</v>
      </c>
      <c r="I21" s="1">
        <v>106.37</v>
      </c>
      <c r="J21" s="1">
        <v>0</v>
      </c>
      <c r="K21" s="1">
        <v>325.79000000000002</v>
      </c>
      <c r="L21" s="1">
        <f t="shared" si="0"/>
        <v>325.79000000000002</v>
      </c>
    </row>
    <row r="22" spans="1:12" x14ac:dyDescent="0.3">
      <c r="A22">
        <f t="shared" si="1"/>
        <v>21</v>
      </c>
      <c r="B22" t="s">
        <v>215</v>
      </c>
      <c r="C22">
        <v>1981</v>
      </c>
      <c r="D22" t="s">
        <v>9</v>
      </c>
      <c r="F22" s="1">
        <v>101.82</v>
      </c>
      <c r="G22" s="1">
        <v>0</v>
      </c>
      <c r="H22" s="1">
        <v>0</v>
      </c>
      <c r="I22" s="1">
        <v>92.52</v>
      </c>
      <c r="J22" s="1">
        <v>119.83</v>
      </c>
      <c r="K22" s="1">
        <v>314.17</v>
      </c>
      <c r="L22" s="1">
        <f t="shared" si="0"/>
        <v>314.17</v>
      </c>
    </row>
    <row r="23" spans="1:12" x14ac:dyDescent="0.3">
      <c r="A23">
        <f t="shared" si="1"/>
        <v>22</v>
      </c>
      <c r="B23" t="s">
        <v>212</v>
      </c>
      <c r="C23">
        <v>2006</v>
      </c>
      <c r="F23" s="1">
        <v>0</v>
      </c>
      <c r="G23" s="1">
        <v>0</v>
      </c>
      <c r="H23" s="1">
        <v>87.93</v>
      </c>
      <c r="I23" s="1">
        <v>110</v>
      </c>
      <c r="J23" s="1">
        <v>105</v>
      </c>
      <c r="K23" s="1">
        <v>302.93</v>
      </c>
      <c r="L23" s="1">
        <f t="shared" si="0"/>
        <v>302.93</v>
      </c>
    </row>
    <row r="24" spans="1:12" x14ac:dyDescent="0.3">
      <c r="A24">
        <f t="shared" si="1"/>
        <v>23</v>
      </c>
      <c r="B24" t="s">
        <v>223</v>
      </c>
      <c r="C24">
        <v>2008</v>
      </c>
      <c r="F24" s="1">
        <v>64.290000000000006</v>
      </c>
      <c r="G24" s="1">
        <v>68.790000000000006</v>
      </c>
      <c r="H24" s="1">
        <v>0</v>
      </c>
      <c r="I24" s="1">
        <v>61.94</v>
      </c>
      <c r="J24" s="1">
        <v>67.14</v>
      </c>
      <c r="K24" s="1">
        <v>262.16000000000003</v>
      </c>
      <c r="L24" s="1">
        <f t="shared" si="0"/>
        <v>262.16000000000003</v>
      </c>
    </row>
    <row r="25" spans="1:12" x14ac:dyDescent="0.3">
      <c r="A25">
        <f t="shared" si="1"/>
        <v>24</v>
      </c>
      <c r="B25" t="s">
        <v>231</v>
      </c>
      <c r="C25">
        <v>2003</v>
      </c>
      <c r="D25" t="s">
        <v>230</v>
      </c>
      <c r="F25" s="1">
        <v>0</v>
      </c>
      <c r="G25" s="1">
        <v>96.98</v>
      </c>
      <c r="H25" s="1">
        <v>110</v>
      </c>
      <c r="I25" s="1">
        <v>0</v>
      </c>
      <c r="J25" s="1">
        <v>0</v>
      </c>
      <c r="K25" s="1">
        <v>206.98</v>
      </c>
      <c r="L25" s="1">
        <f t="shared" si="0"/>
        <v>206.98</v>
      </c>
    </row>
    <row r="26" spans="1:12" x14ac:dyDescent="0.3">
      <c r="A26">
        <f t="shared" si="1"/>
        <v>25</v>
      </c>
      <c r="B26" t="s">
        <v>221</v>
      </c>
      <c r="C26">
        <v>1989</v>
      </c>
      <c r="D26" t="s">
        <v>9</v>
      </c>
      <c r="F26" s="1">
        <v>130</v>
      </c>
      <c r="G26" s="1">
        <v>0</v>
      </c>
      <c r="H26" s="1">
        <v>0</v>
      </c>
      <c r="I26" s="1">
        <v>0</v>
      </c>
      <c r="J26" s="1">
        <v>0</v>
      </c>
      <c r="K26" s="1">
        <v>130</v>
      </c>
      <c r="L26" s="1">
        <f t="shared" si="0"/>
        <v>130</v>
      </c>
    </row>
    <row r="27" spans="1:12" x14ac:dyDescent="0.3">
      <c r="A27">
        <f t="shared" si="1"/>
        <v>26</v>
      </c>
      <c r="B27" t="s">
        <v>220</v>
      </c>
      <c r="C27">
        <v>1989</v>
      </c>
      <c r="D27" t="s">
        <v>219</v>
      </c>
      <c r="F27" s="1">
        <v>0</v>
      </c>
      <c r="G27" s="1">
        <v>0</v>
      </c>
      <c r="H27" s="1">
        <v>130</v>
      </c>
      <c r="I27" s="1">
        <v>0</v>
      </c>
      <c r="J27" s="1">
        <v>0</v>
      </c>
      <c r="K27" s="1">
        <v>130</v>
      </c>
      <c r="L27" s="1">
        <f t="shared" si="0"/>
        <v>130</v>
      </c>
    </row>
    <row r="28" spans="1:12" x14ac:dyDescent="0.3">
      <c r="A28">
        <f t="shared" si="1"/>
        <v>27</v>
      </c>
      <c r="B28" t="s">
        <v>226</v>
      </c>
      <c r="C28">
        <v>1966</v>
      </c>
      <c r="D28" t="s">
        <v>225</v>
      </c>
      <c r="F28" s="1">
        <v>126.29</v>
      </c>
      <c r="G28" s="1">
        <v>0</v>
      </c>
      <c r="H28" s="1">
        <v>0</v>
      </c>
      <c r="I28" s="1">
        <v>0</v>
      </c>
      <c r="J28" s="1">
        <v>0</v>
      </c>
      <c r="K28" s="1">
        <v>126.29</v>
      </c>
      <c r="L28" s="1">
        <f t="shared" si="0"/>
        <v>126.29</v>
      </c>
    </row>
    <row r="29" spans="1:12" x14ac:dyDescent="0.3">
      <c r="A29">
        <f t="shared" si="1"/>
        <v>28</v>
      </c>
      <c r="B29" t="s">
        <v>224</v>
      </c>
      <c r="C29">
        <v>1988</v>
      </c>
      <c r="D29" t="s">
        <v>9</v>
      </c>
      <c r="F29" s="1">
        <v>118.56</v>
      </c>
      <c r="G29" s="1">
        <v>0</v>
      </c>
      <c r="H29" s="1">
        <v>0</v>
      </c>
      <c r="I29" s="1">
        <v>0</v>
      </c>
      <c r="J29" s="1">
        <v>0</v>
      </c>
      <c r="K29" s="1">
        <v>118.56</v>
      </c>
      <c r="L29" s="1">
        <f t="shared" si="0"/>
        <v>118.56</v>
      </c>
    </row>
    <row r="30" spans="1:12" x14ac:dyDescent="0.3">
      <c r="A30">
        <f t="shared" si="1"/>
        <v>29</v>
      </c>
      <c r="B30" t="s">
        <v>218</v>
      </c>
      <c r="C30">
        <v>2004</v>
      </c>
      <c r="D30" t="s">
        <v>9</v>
      </c>
      <c r="F30" s="1">
        <v>110</v>
      </c>
      <c r="G30" s="1">
        <v>0</v>
      </c>
      <c r="H30" s="1">
        <v>0</v>
      </c>
      <c r="I30" s="1">
        <v>0</v>
      </c>
      <c r="J30" s="1">
        <v>0</v>
      </c>
      <c r="K30" s="1">
        <v>110</v>
      </c>
      <c r="L30" s="1">
        <f t="shared" si="0"/>
        <v>110</v>
      </c>
    </row>
    <row r="31" spans="1:12" x14ac:dyDescent="0.3">
      <c r="A31">
        <f t="shared" si="1"/>
        <v>30</v>
      </c>
      <c r="B31" t="s">
        <v>217</v>
      </c>
      <c r="C31">
        <v>2001</v>
      </c>
      <c r="D31" t="s">
        <v>110</v>
      </c>
      <c r="F31" s="1">
        <v>0</v>
      </c>
      <c r="G31" s="1">
        <v>0</v>
      </c>
      <c r="H31" s="1">
        <v>105</v>
      </c>
      <c r="I31" s="1">
        <v>0</v>
      </c>
      <c r="J31" s="1">
        <v>0</v>
      </c>
      <c r="K31" s="1">
        <v>105</v>
      </c>
      <c r="L31" s="1">
        <f t="shared" si="0"/>
        <v>105</v>
      </c>
    </row>
    <row r="32" spans="1:12" x14ac:dyDescent="0.3">
      <c r="A32">
        <f t="shared" si="1"/>
        <v>31</v>
      </c>
      <c r="B32" t="s">
        <v>216</v>
      </c>
      <c r="C32">
        <v>2003</v>
      </c>
      <c r="D32" t="s">
        <v>110</v>
      </c>
      <c r="F32" s="1">
        <v>0</v>
      </c>
      <c r="G32" s="1">
        <v>104.27</v>
      </c>
      <c r="H32" s="1">
        <v>0</v>
      </c>
      <c r="I32" s="1">
        <v>0</v>
      </c>
      <c r="J32" s="1">
        <v>0</v>
      </c>
      <c r="K32" s="1">
        <v>104.27</v>
      </c>
      <c r="L32" s="1">
        <f t="shared" si="0"/>
        <v>104.27</v>
      </c>
    </row>
    <row r="33" spans="1:12" x14ac:dyDescent="0.3">
      <c r="A33">
        <f t="shared" si="1"/>
        <v>32</v>
      </c>
      <c r="B33" t="s">
        <v>214</v>
      </c>
      <c r="C33">
        <v>1999</v>
      </c>
      <c r="D33" t="s">
        <v>108</v>
      </c>
      <c r="F33" s="1">
        <v>0</v>
      </c>
      <c r="G33" s="1">
        <v>0</v>
      </c>
      <c r="H33" s="1">
        <v>100.21</v>
      </c>
      <c r="I33" s="1">
        <v>0</v>
      </c>
      <c r="J33" s="1">
        <v>0</v>
      </c>
      <c r="K33" s="1">
        <v>100.21</v>
      </c>
      <c r="L33" s="1">
        <f t="shared" si="0"/>
        <v>100.21</v>
      </c>
    </row>
    <row r="34" spans="1:12" x14ac:dyDescent="0.3">
      <c r="A34">
        <f t="shared" si="1"/>
        <v>33</v>
      </c>
      <c r="B34" t="s">
        <v>213</v>
      </c>
      <c r="C34">
        <v>2003</v>
      </c>
      <c r="D34" t="s">
        <v>110</v>
      </c>
      <c r="F34" s="1">
        <v>0</v>
      </c>
      <c r="G34" s="1">
        <v>0</v>
      </c>
      <c r="H34" s="1">
        <v>92.09</v>
      </c>
      <c r="I34" s="1">
        <v>0</v>
      </c>
      <c r="J34" s="1">
        <v>0</v>
      </c>
      <c r="K34" s="1">
        <v>92.09</v>
      </c>
      <c r="L34" s="1">
        <f t="shared" si="0"/>
        <v>92.09</v>
      </c>
    </row>
    <row r="35" spans="1:12" x14ac:dyDescent="0.3">
      <c r="A35">
        <f t="shared" si="1"/>
        <v>34</v>
      </c>
      <c r="B35" t="s">
        <v>211</v>
      </c>
      <c r="C35">
        <v>2002</v>
      </c>
      <c r="D35" t="s">
        <v>110</v>
      </c>
      <c r="F35" s="1">
        <v>0</v>
      </c>
      <c r="G35" s="1">
        <v>0</v>
      </c>
      <c r="H35" s="1">
        <v>87.45</v>
      </c>
      <c r="I35" s="1">
        <v>0</v>
      </c>
      <c r="J35" s="1">
        <v>0</v>
      </c>
      <c r="K35" s="1">
        <v>87.45</v>
      </c>
      <c r="L35" s="1">
        <f t="shared" si="0"/>
        <v>87.45</v>
      </c>
    </row>
    <row r="36" spans="1:12" x14ac:dyDescent="0.3">
      <c r="A36">
        <f t="shared" si="1"/>
        <v>35</v>
      </c>
      <c r="B36" t="s">
        <v>210</v>
      </c>
      <c r="C36">
        <v>1983</v>
      </c>
      <c r="D36" t="s">
        <v>128</v>
      </c>
      <c r="F36" s="1">
        <v>78.66</v>
      </c>
      <c r="G36" s="1">
        <v>0</v>
      </c>
      <c r="H36" s="1">
        <v>0</v>
      </c>
      <c r="I36" s="1">
        <v>0</v>
      </c>
      <c r="J36" s="1">
        <v>0</v>
      </c>
      <c r="K36" s="1">
        <v>78.66</v>
      </c>
      <c r="L36" s="1">
        <f t="shared" si="0"/>
        <v>78.66</v>
      </c>
    </row>
    <row r="37" spans="1:12" x14ac:dyDescent="0.3">
      <c r="A37">
        <f t="shared" si="1"/>
        <v>36</v>
      </c>
      <c r="B37" t="s">
        <v>209</v>
      </c>
      <c r="C37">
        <v>2000</v>
      </c>
      <c r="F37" s="1">
        <v>0</v>
      </c>
      <c r="G37" s="1">
        <v>70.36</v>
      </c>
      <c r="H37" s="1">
        <v>0</v>
      </c>
      <c r="I37" s="1">
        <v>0</v>
      </c>
      <c r="J37" s="1">
        <v>0</v>
      </c>
      <c r="K37" s="1">
        <v>70.36</v>
      </c>
      <c r="L37" s="1">
        <f t="shared" si="0"/>
        <v>70.36</v>
      </c>
    </row>
  </sheetData>
  <sortState ref="A2:L38">
    <sortCondition descending="1" ref="L2:L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82"/>
  <sheetViews>
    <sheetView workbookViewId="0">
      <selection activeCell="A2" sqref="A2"/>
    </sheetView>
  </sheetViews>
  <sheetFormatPr defaultRowHeight="14.4" x14ac:dyDescent="0.3"/>
  <cols>
    <col min="2" max="2" width="22.88671875" bestFit="1" customWidth="1"/>
    <col min="3" max="3" width="10.109375" customWidth="1"/>
    <col min="6" max="10" width="9.5546875" style="1" bestFit="1" customWidth="1"/>
    <col min="11" max="11" width="11.77734375" style="1" bestFit="1" customWidth="1"/>
    <col min="12" max="12" width="14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316</v>
      </c>
      <c r="L1" s="9" t="s">
        <v>302</v>
      </c>
    </row>
    <row r="2" spans="1:12" s="4" customFormat="1" x14ac:dyDescent="0.3">
      <c r="A2" s="4">
        <v>1</v>
      </c>
      <c r="B2" s="4" t="s">
        <v>194</v>
      </c>
      <c r="C2" s="4">
        <v>1966</v>
      </c>
      <c r="D2" s="4" t="s">
        <v>305</v>
      </c>
      <c r="F2" s="11">
        <v>142.16</v>
      </c>
      <c r="G2" s="11">
        <v>142.16</v>
      </c>
      <c r="H2" s="11">
        <v>142.16</v>
      </c>
      <c r="I2" s="11">
        <v>0</v>
      </c>
      <c r="J2" s="11">
        <v>138.5</v>
      </c>
      <c r="K2" s="11">
        <v>564.98</v>
      </c>
      <c r="L2" s="11">
        <f t="shared" ref="L2:L33" si="0">IF(MIN(F2:J2)&gt;0,K2-MIN(F2:J2),K2)</f>
        <v>564.98</v>
      </c>
    </row>
    <row r="3" spans="1:12" s="4" customFormat="1" x14ac:dyDescent="0.3">
      <c r="A3" s="4">
        <f>A2+1</f>
        <v>2</v>
      </c>
      <c r="B3" s="4" t="s">
        <v>160</v>
      </c>
      <c r="C3" s="4">
        <v>1960</v>
      </c>
      <c r="D3" s="4" t="s">
        <v>158</v>
      </c>
      <c r="F3" s="11">
        <v>0</v>
      </c>
      <c r="G3" s="11">
        <v>132.44999999999999</v>
      </c>
      <c r="H3" s="11">
        <v>129.62</v>
      </c>
      <c r="I3" s="11">
        <v>143.6</v>
      </c>
      <c r="J3" s="11">
        <v>130.05000000000001</v>
      </c>
      <c r="K3" s="11">
        <v>535.72</v>
      </c>
      <c r="L3" s="11">
        <f t="shared" si="0"/>
        <v>535.72</v>
      </c>
    </row>
    <row r="4" spans="1:12" s="4" customFormat="1" x14ac:dyDescent="0.3">
      <c r="A4" s="4">
        <f t="shared" ref="A4:A67" si="1">A3+1</f>
        <v>3</v>
      </c>
      <c r="B4" s="4" t="s">
        <v>202</v>
      </c>
      <c r="C4" s="4">
        <v>1963</v>
      </c>
      <c r="F4" s="11">
        <v>128.78</v>
      </c>
      <c r="G4" s="11">
        <v>127.35</v>
      </c>
      <c r="H4" s="11">
        <v>128.58000000000001</v>
      </c>
      <c r="I4" s="11">
        <v>141.51</v>
      </c>
      <c r="J4" s="11">
        <v>133.25</v>
      </c>
      <c r="K4" s="11">
        <v>659.47</v>
      </c>
      <c r="L4" s="11">
        <f t="shared" si="0"/>
        <v>532.12</v>
      </c>
    </row>
    <row r="5" spans="1:12" x14ac:dyDescent="0.3">
      <c r="A5">
        <f t="shared" si="1"/>
        <v>4</v>
      </c>
      <c r="B5" t="s">
        <v>197</v>
      </c>
      <c r="C5">
        <v>1975</v>
      </c>
      <c r="D5" t="s">
        <v>198</v>
      </c>
      <c r="F5" s="1">
        <v>128.72</v>
      </c>
      <c r="G5" s="1">
        <v>132.94</v>
      </c>
      <c r="H5" s="1">
        <v>132.9</v>
      </c>
      <c r="I5" s="1">
        <v>0</v>
      </c>
      <c r="J5" s="1">
        <v>130.85</v>
      </c>
      <c r="K5" s="1">
        <v>525.41</v>
      </c>
      <c r="L5" s="13">
        <f t="shared" si="0"/>
        <v>525.41</v>
      </c>
    </row>
    <row r="6" spans="1:12" x14ac:dyDescent="0.3">
      <c r="A6">
        <f t="shared" si="1"/>
        <v>5</v>
      </c>
      <c r="B6" t="s">
        <v>195</v>
      </c>
      <c r="C6">
        <v>1991</v>
      </c>
      <c r="D6" t="s">
        <v>196</v>
      </c>
      <c r="F6" s="1">
        <v>126.69</v>
      </c>
      <c r="G6" s="1">
        <v>125.87</v>
      </c>
      <c r="H6" s="1">
        <v>126.21</v>
      </c>
      <c r="I6" s="1">
        <v>0</v>
      </c>
      <c r="J6" s="1">
        <v>122.97</v>
      </c>
      <c r="K6" s="1">
        <v>501.74</v>
      </c>
      <c r="L6" s="13">
        <f t="shared" si="0"/>
        <v>501.74</v>
      </c>
    </row>
    <row r="7" spans="1:12" x14ac:dyDescent="0.3">
      <c r="A7">
        <f t="shared" si="1"/>
        <v>6</v>
      </c>
      <c r="B7" t="s">
        <v>200</v>
      </c>
      <c r="C7">
        <v>1986</v>
      </c>
      <c r="D7" t="s">
        <v>201</v>
      </c>
      <c r="F7" s="1">
        <v>119.28</v>
      </c>
      <c r="G7" s="1">
        <v>120.51</v>
      </c>
      <c r="H7" s="1">
        <v>0</v>
      </c>
      <c r="I7" s="1">
        <v>130</v>
      </c>
      <c r="J7" s="1">
        <v>116.15</v>
      </c>
      <c r="K7" s="1">
        <v>485.94</v>
      </c>
      <c r="L7" s="13">
        <f t="shared" si="0"/>
        <v>485.94</v>
      </c>
    </row>
    <row r="8" spans="1:12" x14ac:dyDescent="0.3">
      <c r="A8">
        <f t="shared" si="1"/>
        <v>7</v>
      </c>
      <c r="B8" t="s">
        <v>204</v>
      </c>
      <c r="C8">
        <v>1979</v>
      </c>
      <c r="F8" s="1">
        <v>113.62</v>
      </c>
      <c r="G8" s="1">
        <v>118.38</v>
      </c>
      <c r="H8" s="1">
        <v>115.06</v>
      </c>
      <c r="I8" s="1">
        <v>124.23</v>
      </c>
      <c r="J8" s="1">
        <v>107.61</v>
      </c>
      <c r="K8" s="1">
        <v>578.9</v>
      </c>
      <c r="L8" s="13">
        <f t="shared" si="0"/>
        <v>471.28999999999996</v>
      </c>
    </row>
    <row r="9" spans="1:12" x14ac:dyDescent="0.3">
      <c r="A9">
        <f t="shared" si="1"/>
        <v>8</v>
      </c>
      <c r="B9" t="s">
        <v>142</v>
      </c>
      <c r="C9">
        <v>1966</v>
      </c>
      <c r="D9" t="s">
        <v>9</v>
      </c>
      <c r="F9" s="1">
        <v>110.55</v>
      </c>
      <c r="G9" s="1">
        <v>116.17</v>
      </c>
      <c r="H9" s="1">
        <v>111.4</v>
      </c>
      <c r="I9" s="1">
        <v>111.35</v>
      </c>
      <c r="J9" s="1">
        <v>114.21</v>
      </c>
      <c r="K9" s="1">
        <v>563.67999999999995</v>
      </c>
      <c r="L9" s="13">
        <f t="shared" si="0"/>
        <v>453.12999999999994</v>
      </c>
    </row>
    <row r="10" spans="1:12" x14ac:dyDescent="0.3">
      <c r="A10">
        <f t="shared" si="1"/>
        <v>9</v>
      </c>
      <c r="B10" t="s">
        <v>205</v>
      </c>
      <c r="C10">
        <v>1975</v>
      </c>
      <c r="D10" t="s">
        <v>184</v>
      </c>
      <c r="F10" s="1">
        <v>108.35</v>
      </c>
      <c r="G10" s="1">
        <v>111.7</v>
      </c>
      <c r="H10" s="1">
        <v>110.82</v>
      </c>
      <c r="I10" s="1">
        <v>122.09</v>
      </c>
      <c r="J10" s="1">
        <v>0</v>
      </c>
      <c r="K10" s="1">
        <v>452.96</v>
      </c>
      <c r="L10" s="1">
        <f t="shared" si="0"/>
        <v>452.96</v>
      </c>
    </row>
    <row r="11" spans="1:12" x14ac:dyDescent="0.3">
      <c r="A11">
        <f t="shared" si="1"/>
        <v>10</v>
      </c>
      <c r="B11" t="s">
        <v>176</v>
      </c>
      <c r="C11">
        <v>1980</v>
      </c>
      <c r="D11" t="s">
        <v>177</v>
      </c>
      <c r="F11" s="1">
        <v>110.99</v>
      </c>
      <c r="G11" s="1">
        <v>101.63</v>
      </c>
      <c r="H11" s="1">
        <v>0</v>
      </c>
      <c r="I11" s="1">
        <v>104.43</v>
      </c>
      <c r="J11" s="1">
        <v>110.99</v>
      </c>
      <c r="K11" s="1">
        <v>428.04</v>
      </c>
      <c r="L11" s="1">
        <f t="shared" si="0"/>
        <v>428.04</v>
      </c>
    </row>
    <row r="12" spans="1:12" x14ac:dyDescent="0.3">
      <c r="A12">
        <f t="shared" si="1"/>
        <v>11</v>
      </c>
      <c r="B12" t="s">
        <v>72</v>
      </c>
      <c r="C12">
        <v>1974</v>
      </c>
      <c r="D12" t="s">
        <v>32</v>
      </c>
      <c r="F12" s="1">
        <v>0</v>
      </c>
      <c r="G12" s="1">
        <v>108.61</v>
      </c>
      <c r="H12" s="1">
        <v>103.44</v>
      </c>
      <c r="I12" s="1">
        <v>103.44</v>
      </c>
      <c r="J12" s="1">
        <v>108.61</v>
      </c>
      <c r="K12" s="1">
        <v>424.1</v>
      </c>
      <c r="L12" s="1">
        <f t="shared" si="0"/>
        <v>424.1</v>
      </c>
    </row>
    <row r="13" spans="1:12" x14ac:dyDescent="0.3">
      <c r="A13">
        <f t="shared" si="1"/>
        <v>12</v>
      </c>
      <c r="B13" t="s">
        <v>180</v>
      </c>
      <c r="C13">
        <v>1982</v>
      </c>
      <c r="D13" t="s">
        <v>9</v>
      </c>
      <c r="F13" s="1">
        <v>104.13</v>
      </c>
      <c r="G13" s="1">
        <v>92.77</v>
      </c>
      <c r="H13" s="1">
        <v>0</v>
      </c>
      <c r="I13" s="1">
        <v>98.97</v>
      </c>
      <c r="J13" s="1">
        <v>110.96</v>
      </c>
      <c r="K13" s="1">
        <v>406.83</v>
      </c>
      <c r="L13" s="1">
        <f t="shared" si="0"/>
        <v>406.83</v>
      </c>
    </row>
    <row r="14" spans="1:12" x14ac:dyDescent="0.3">
      <c r="A14">
        <f t="shared" si="1"/>
        <v>13</v>
      </c>
      <c r="B14" t="s">
        <v>207</v>
      </c>
      <c r="C14">
        <v>1957</v>
      </c>
      <c r="D14" t="s">
        <v>208</v>
      </c>
      <c r="F14" s="1">
        <v>87.4</v>
      </c>
      <c r="G14" s="1">
        <v>110.66</v>
      </c>
      <c r="H14" s="1">
        <v>0</v>
      </c>
      <c r="I14" s="1">
        <v>114.92</v>
      </c>
      <c r="J14" s="1">
        <v>89.4</v>
      </c>
      <c r="K14" s="1">
        <v>402.38</v>
      </c>
      <c r="L14" s="1">
        <f t="shared" si="0"/>
        <v>402.38</v>
      </c>
    </row>
    <row r="15" spans="1:12" x14ac:dyDescent="0.3">
      <c r="A15">
        <f t="shared" si="1"/>
        <v>14</v>
      </c>
      <c r="B15" t="s">
        <v>191</v>
      </c>
      <c r="C15">
        <v>1980</v>
      </c>
      <c r="D15" t="s">
        <v>9</v>
      </c>
      <c r="F15" s="1">
        <v>96.49</v>
      </c>
      <c r="G15" s="1">
        <v>114</v>
      </c>
      <c r="H15" s="1">
        <v>87.9</v>
      </c>
      <c r="I15" s="1">
        <v>96.22</v>
      </c>
      <c r="J15" s="1">
        <v>0</v>
      </c>
      <c r="K15" s="1">
        <v>394.61</v>
      </c>
      <c r="L15" s="1">
        <f t="shared" si="0"/>
        <v>394.61</v>
      </c>
    </row>
    <row r="16" spans="1:12" x14ac:dyDescent="0.3">
      <c r="A16">
        <f t="shared" si="1"/>
        <v>15</v>
      </c>
      <c r="B16" t="s">
        <v>175</v>
      </c>
      <c r="C16">
        <v>1978</v>
      </c>
      <c r="F16" s="1">
        <v>106.65</v>
      </c>
      <c r="G16" s="1">
        <v>87.45</v>
      </c>
      <c r="H16" s="1">
        <v>106.65</v>
      </c>
      <c r="I16" s="1">
        <v>92.12</v>
      </c>
      <c r="J16" s="1">
        <v>0</v>
      </c>
      <c r="K16" s="1">
        <v>392.87</v>
      </c>
      <c r="L16" s="1">
        <f t="shared" si="0"/>
        <v>392.87</v>
      </c>
    </row>
    <row r="17" spans="1:12" x14ac:dyDescent="0.3">
      <c r="A17">
        <f t="shared" si="1"/>
        <v>16</v>
      </c>
      <c r="B17" t="s">
        <v>140</v>
      </c>
      <c r="C17">
        <v>1973</v>
      </c>
      <c r="D17" t="s">
        <v>141</v>
      </c>
      <c r="F17" s="1">
        <v>124.82</v>
      </c>
      <c r="G17" s="1">
        <v>124.65</v>
      </c>
      <c r="H17" s="1">
        <v>120.9</v>
      </c>
      <c r="I17" s="1">
        <v>0</v>
      </c>
      <c r="J17" s="1">
        <v>0</v>
      </c>
      <c r="K17" s="1">
        <v>370.37</v>
      </c>
      <c r="L17" s="1">
        <f t="shared" si="0"/>
        <v>370.37</v>
      </c>
    </row>
    <row r="18" spans="1:12" x14ac:dyDescent="0.3">
      <c r="A18">
        <f t="shared" si="1"/>
        <v>17</v>
      </c>
      <c r="B18" t="s">
        <v>172</v>
      </c>
      <c r="C18">
        <v>1962</v>
      </c>
      <c r="D18" t="s">
        <v>158</v>
      </c>
      <c r="F18" s="1">
        <v>0</v>
      </c>
      <c r="G18" s="1">
        <v>0</v>
      </c>
      <c r="H18" s="1">
        <v>107.9</v>
      </c>
      <c r="I18" s="1">
        <v>118.97</v>
      </c>
      <c r="J18" s="1">
        <v>126.74</v>
      </c>
      <c r="K18" s="1">
        <v>353.61</v>
      </c>
      <c r="L18" s="1">
        <f t="shared" si="0"/>
        <v>353.61</v>
      </c>
    </row>
    <row r="19" spans="1:12" x14ac:dyDescent="0.3">
      <c r="A19">
        <f t="shared" si="1"/>
        <v>18</v>
      </c>
      <c r="B19" t="s">
        <v>181</v>
      </c>
      <c r="C19">
        <v>1970</v>
      </c>
      <c r="D19" t="s">
        <v>9</v>
      </c>
      <c r="F19" s="1">
        <v>97.56</v>
      </c>
      <c r="G19" s="1">
        <v>76.23</v>
      </c>
      <c r="H19" s="1">
        <v>91.75</v>
      </c>
      <c r="I19" s="1">
        <v>79.33</v>
      </c>
      <c r="J19" s="1">
        <v>76.819999999999993</v>
      </c>
      <c r="K19" s="1">
        <v>421.69</v>
      </c>
      <c r="L19" s="1">
        <f t="shared" si="0"/>
        <v>345.46</v>
      </c>
    </row>
    <row r="20" spans="1:12" x14ac:dyDescent="0.3">
      <c r="A20">
        <f t="shared" si="1"/>
        <v>19</v>
      </c>
      <c r="B20" t="s">
        <v>206</v>
      </c>
      <c r="C20">
        <v>1965</v>
      </c>
      <c r="D20" t="s">
        <v>9</v>
      </c>
      <c r="F20" s="1">
        <v>113.88</v>
      </c>
      <c r="G20" s="1">
        <v>111.06</v>
      </c>
      <c r="H20" s="1">
        <v>114.9</v>
      </c>
      <c r="I20" s="1">
        <v>0</v>
      </c>
      <c r="J20" s="1">
        <v>0</v>
      </c>
      <c r="K20" s="1">
        <v>339.84</v>
      </c>
      <c r="L20" s="1">
        <f t="shared" si="0"/>
        <v>339.84</v>
      </c>
    </row>
    <row r="21" spans="1:12" x14ac:dyDescent="0.3">
      <c r="A21">
        <f t="shared" si="1"/>
        <v>20</v>
      </c>
      <c r="B21" t="s">
        <v>75</v>
      </c>
      <c r="C21">
        <v>1972</v>
      </c>
      <c r="D21" t="s">
        <v>76</v>
      </c>
      <c r="F21" s="1">
        <v>0</v>
      </c>
      <c r="G21" s="1">
        <v>0</v>
      </c>
      <c r="H21" s="1">
        <v>105.98</v>
      </c>
      <c r="I21" s="1">
        <v>113.61</v>
      </c>
      <c r="J21" s="1">
        <v>114.54</v>
      </c>
      <c r="K21" s="1">
        <v>334.13</v>
      </c>
      <c r="L21" s="1">
        <f t="shared" si="0"/>
        <v>334.13</v>
      </c>
    </row>
    <row r="22" spans="1:12" x14ac:dyDescent="0.3">
      <c r="A22">
        <f t="shared" si="1"/>
        <v>21</v>
      </c>
      <c r="B22" t="s">
        <v>139</v>
      </c>
      <c r="C22">
        <v>2004</v>
      </c>
      <c r="D22" t="s">
        <v>108</v>
      </c>
      <c r="F22" s="1">
        <v>92.74</v>
      </c>
      <c r="G22" s="1">
        <v>66.45</v>
      </c>
      <c r="H22" s="1">
        <v>86.08</v>
      </c>
      <c r="I22" s="1">
        <v>78.069999999999993</v>
      </c>
      <c r="J22" s="1">
        <v>71.62</v>
      </c>
      <c r="K22" s="1">
        <v>394.96</v>
      </c>
      <c r="L22" s="1">
        <f t="shared" si="0"/>
        <v>328.51</v>
      </c>
    </row>
    <row r="23" spans="1:12" x14ac:dyDescent="0.3">
      <c r="A23">
        <f t="shared" si="1"/>
        <v>22</v>
      </c>
      <c r="B23" t="s">
        <v>188</v>
      </c>
      <c r="C23">
        <v>1981</v>
      </c>
      <c r="D23" t="s">
        <v>189</v>
      </c>
      <c r="F23" s="1">
        <v>106.82</v>
      </c>
      <c r="G23" s="1">
        <v>106.95</v>
      </c>
      <c r="H23" s="1">
        <v>0</v>
      </c>
      <c r="I23" s="1">
        <v>0</v>
      </c>
      <c r="J23" s="1">
        <v>113.53</v>
      </c>
      <c r="K23" s="1">
        <v>327.3</v>
      </c>
      <c r="L23" s="1">
        <f t="shared" si="0"/>
        <v>327.3</v>
      </c>
    </row>
    <row r="24" spans="1:12" x14ac:dyDescent="0.3">
      <c r="A24">
        <f t="shared" si="1"/>
        <v>23</v>
      </c>
      <c r="B24" t="s">
        <v>173</v>
      </c>
      <c r="C24">
        <v>1977</v>
      </c>
      <c r="D24" t="s">
        <v>9</v>
      </c>
      <c r="F24" s="1">
        <v>0</v>
      </c>
      <c r="G24" s="1">
        <v>101.01</v>
      </c>
      <c r="H24" s="1">
        <v>116.78</v>
      </c>
      <c r="I24" s="1">
        <v>107.06</v>
      </c>
      <c r="J24" s="1">
        <v>0</v>
      </c>
      <c r="K24" s="1">
        <v>324.85000000000002</v>
      </c>
      <c r="L24" s="1">
        <f t="shared" si="0"/>
        <v>324.85000000000002</v>
      </c>
    </row>
    <row r="25" spans="1:12" x14ac:dyDescent="0.3">
      <c r="A25">
        <f t="shared" si="1"/>
        <v>24</v>
      </c>
      <c r="B25" t="s">
        <v>145</v>
      </c>
      <c r="C25">
        <v>1970</v>
      </c>
      <c r="D25" t="s">
        <v>25</v>
      </c>
      <c r="F25" s="1">
        <v>0</v>
      </c>
      <c r="G25" s="1">
        <v>100.03</v>
      </c>
      <c r="H25" s="1">
        <v>97.23</v>
      </c>
      <c r="I25" s="1">
        <v>103.07</v>
      </c>
      <c r="J25" s="1">
        <v>0</v>
      </c>
      <c r="K25" s="1">
        <v>300.33</v>
      </c>
      <c r="L25" s="1">
        <f t="shared" si="0"/>
        <v>300.33</v>
      </c>
    </row>
    <row r="26" spans="1:12" x14ac:dyDescent="0.3">
      <c r="A26">
        <f t="shared" si="1"/>
        <v>25</v>
      </c>
      <c r="B26" t="s">
        <v>122</v>
      </c>
      <c r="C26">
        <v>1961</v>
      </c>
      <c r="D26" t="s">
        <v>25</v>
      </c>
      <c r="F26" s="1">
        <v>0</v>
      </c>
      <c r="G26" s="1">
        <v>0</v>
      </c>
      <c r="H26" s="1">
        <v>0</v>
      </c>
      <c r="I26" s="1">
        <v>131.22999999999999</v>
      </c>
      <c r="J26" s="1">
        <v>137.43</v>
      </c>
      <c r="K26" s="1">
        <v>268.66000000000003</v>
      </c>
      <c r="L26" s="1">
        <f t="shared" si="0"/>
        <v>268.66000000000003</v>
      </c>
    </row>
    <row r="27" spans="1:12" x14ac:dyDescent="0.3">
      <c r="A27">
        <f t="shared" si="1"/>
        <v>26</v>
      </c>
      <c r="B27" t="s">
        <v>203</v>
      </c>
      <c r="C27">
        <v>1969</v>
      </c>
      <c r="D27" t="s">
        <v>108</v>
      </c>
      <c r="F27" s="1">
        <v>122.28</v>
      </c>
      <c r="G27" s="1">
        <v>122.88</v>
      </c>
      <c r="H27" s="1">
        <v>0</v>
      </c>
      <c r="I27" s="1">
        <v>0</v>
      </c>
      <c r="J27" s="1">
        <v>0</v>
      </c>
      <c r="K27" s="1">
        <v>245.16</v>
      </c>
      <c r="L27" s="1">
        <f t="shared" si="0"/>
        <v>245.16</v>
      </c>
    </row>
    <row r="28" spans="1:12" x14ac:dyDescent="0.3">
      <c r="A28">
        <f t="shared" si="1"/>
        <v>27</v>
      </c>
      <c r="B28" t="s">
        <v>192</v>
      </c>
      <c r="C28">
        <v>1957</v>
      </c>
      <c r="D28" t="s">
        <v>193</v>
      </c>
      <c r="F28" s="1">
        <v>111.22</v>
      </c>
      <c r="G28" s="1">
        <v>129.52000000000001</v>
      </c>
      <c r="H28" s="1">
        <v>0</v>
      </c>
      <c r="I28" s="1">
        <v>0</v>
      </c>
      <c r="J28" s="1">
        <v>0</v>
      </c>
      <c r="K28" s="1">
        <v>240.74</v>
      </c>
      <c r="L28" s="1">
        <f t="shared" si="0"/>
        <v>240.74</v>
      </c>
    </row>
    <row r="29" spans="1:12" x14ac:dyDescent="0.3">
      <c r="A29">
        <f t="shared" si="1"/>
        <v>28</v>
      </c>
      <c r="B29" t="s">
        <v>159</v>
      </c>
      <c r="C29">
        <v>1978</v>
      </c>
      <c r="D29" t="s">
        <v>25</v>
      </c>
      <c r="F29" s="1">
        <v>0</v>
      </c>
      <c r="G29" s="1">
        <v>111.72</v>
      </c>
      <c r="H29" s="1">
        <v>126.21</v>
      </c>
      <c r="I29" s="1">
        <v>0</v>
      </c>
      <c r="J29" s="1">
        <v>0</v>
      </c>
      <c r="K29" s="1">
        <v>237.93</v>
      </c>
      <c r="L29" s="1">
        <f t="shared" si="0"/>
        <v>237.93</v>
      </c>
    </row>
    <row r="30" spans="1:12" x14ac:dyDescent="0.3">
      <c r="A30">
        <f t="shared" si="1"/>
        <v>29</v>
      </c>
      <c r="B30" t="s">
        <v>143</v>
      </c>
      <c r="C30">
        <v>1976</v>
      </c>
      <c r="D30" t="s">
        <v>144</v>
      </c>
      <c r="F30" s="1">
        <v>0</v>
      </c>
      <c r="G30" s="1">
        <v>0</v>
      </c>
      <c r="H30" s="1">
        <v>111.43</v>
      </c>
      <c r="I30" s="1">
        <v>122.89</v>
      </c>
      <c r="J30" s="1">
        <v>0</v>
      </c>
      <c r="K30" s="1">
        <v>234.32</v>
      </c>
      <c r="L30" s="1">
        <f t="shared" si="0"/>
        <v>234.32</v>
      </c>
    </row>
    <row r="31" spans="1:12" x14ac:dyDescent="0.3">
      <c r="A31">
        <f t="shared" si="1"/>
        <v>30</v>
      </c>
      <c r="B31" t="s">
        <v>152</v>
      </c>
      <c r="C31">
        <v>2002</v>
      </c>
      <c r="D31" t="s">
        <v>108</v>
      </c>
      <c r="F31" s="1">
        <v>0</v>
      </c>
      <c r="G31" s="1">
        <v>0</v>
      </c>
      <c r="H31" s="1">
        <v>67.989999999999995</v>
      </c>
      <c r="I31" s="1">
        <v>77.150000000000006</v>
      </c>
      <c r="J31" s="1">
        <v>84.49</v>
      </c>
      <c r="K31" s="1">
        <v>229.63</v>
      </c>
      <c r="L31" s="1">
        <f t="shared" si="0"/>
        <v>229.63</v>
      </c>
    </row>
    <row r="32" spans="1:12" x14ac:dyDescent="0.3">
      <c r="A32">
        <f t="shared" si="1"/>
        <v>31</v>
      </c>
      <c r="B32" t="s">
        <v>155</v>
      </c>
      <c r="C32">
        <v>1977</v>
      </c>
      <c r="D32" t="s">
        <v>156</v>
      </c>
      <c r="F32" s="1">
        <v>0</v>
      </c>
      <c r="G32" s="1">
        <v>0</v>
      </c>
      <c r="H32" s="1">
        <v>116.22</v>
      </c>
      <c r="I32" s="1">
        <v>112.16</v>
      </c>
      <c r="J32" s="1">
        <v>0</v>
      </c>
      <c r="K32" s="1">
        <v>228.38</v>
      </c>
      <c r="L32" s="1">
        <f t="shared" si="0"/>
        <v>228.38</v>
      </c>
    </row>
    <row r="33" spans="1:12" x14ac:dyDescent="0.3">
      <c r="A33">
        <f t="shared" si="1"/>
        <v>32</v>
      </c>
      <c r="B33" t="s">
        <v>51</v>
      </c>
      <c r="C33">
        <v>1975</v>
      </c>
      <c r="F33" s="1">
        <v>0</v>
      </c>
      <c r="G33" s="1">
        <v>0</v>
      </c>
      <c r="H33" s="1">
        <v>123.48</v>
      </c>
      <c r="I33" s="1">
        <v>102.52</v>
      </c>
      <c r="J33" s="1">
        <v>0</v>
      </c>
      <c r="K33" s="1">
        <v>226</v>
      </c>
      <c r="L33" s="1">
        <f t="shared" si="0"/>
        <v>226</v>
      </c>
    </row>
    <row r="34" spans="1:12" x14ac:dyDescent="0.3">
      <c r="A34">
        <f t="shared" si="1"/>
        <v>33</v>
      </c>
      <c r="B34" t="s">
        <v>187</v>
      </c>
      <c r="C34">
        <v>1987</v>
      </c>
      <c r="D34" t="s">
        <v>108</v>
      </c>
      <c r="F34" s="1">
        <v>115.31</v>
      </c>
      <c r="G34" s="1">
        <v>0</v>
      </c>
      <c r="H34" s="1">
        <v>103.98</v>
      </c>
      <c r="I34" s="1">
        <v>0</v>
      </c>
      <c r="J34" s="1">
        <v>0</v>
      </c>
      <c r="K34" s="1">
        <v>219.29</v>
      </c>
      <c r="L34" s="1">
        <f t="shared" ref="L34:L65" si="2">IF(MIN(F34:J34)&gt;0,K34-MIN(F34:J34),K34)</f>
        <v>219.29</v>
      </c>
    </row>
    <row r="35" spans="1:12" x14ac:dyDescent="0.3">
      <c r="A35">
        <f t="shared" si="1"/>
        <v>34</v>
      </c>
      <c r="B35" t="s">
        <v>286</v>
      </c>
      <c r="C35">
        <v>2002</v>
      </c>
      <c r="D35" t="s">
        <v>108</v>
      </c>
      <c r="F35" s="1">
        <v>0</v>
      </c>
      <c r="G35" s="1">
        <v>0</v>
      </c>
      <c r="H35" s="1">
        <v>0</v>
      </c>
      <c r="I35" s="1">
        <v>87.22</v>
      </c>
      <c r="J35" s="1">
        <v>92.13</v>
      </c>
      <c r="K35" s="1">
        <v>179.35</v>
      </c>
      <c r="L35" s="1">
        <f t="shared" si="2"/>
        <v>179.35</v>
      </c>
    </row>
    <row r="36" spans="1:12" x14ac:dyDescent="0.3">
      <c r="A36">
        <f t="shared" si="1"/>
        <v>35</v>
      </c>
      <c r="B36" t="s">
        <v>183</v>
      </c>
      <c r="C36">
        <v>1973</v>
      </c>
      <c r="D36" t="s">
        <v>184</v>
      </c>
      <c r="F36" s="1">
        <v>92.65</v>
      </c>
      <c r="G36" s="1">
        <v>83.94</v>
      </c>
      <c r="H36" s="1">
        <v>0</v>
      </c>
      <c r="I36" s="1">
        <v>0</v>
      </c>
      <c r="J36" s="1">
        <v>0</v>
      </c>
      <c r="K36" s="1">
        <v>176.59</v>
      </c>
      <c r="L36" s="1">
        <f t="shared" si="2"/>
        <v>176.59</v>
      </c>
    </row>
    <row r="37" spans="1:12" x14ac:dyDescent="0.3">
      <c r="A37">
        <f t="shared" si="1"/>
        <v>36</v>
      </c>
      <c r="B37" t="s">
        <v>155</v>
      </c>
      <c r="C37">
        <v>2002</v>
      </c>
      <c r="D37" t="s">
        <v>156</v>
      </c>
      <c r="F37" s="1">
        <v>0</v>
      </c>
      <c r="G37" s="1">
        <v>0</v>
      </c>
      <c r="H37" s="1">
        <v>79.2</v>
      </c>
      <c r="I37" s="1">
        <v>79.28</v>
      </c>
      <c r="J37" s="1">
        <v>0</v>
      </c>
      <c r="K37" s="1">
        <v>158.47999999999999</v>
      </c>
      <c r="L37" s="1">
        <f t="shared" si="2"/>
        <v>158.47999999999999</v>
      </c>
    </row>
    <row r="38" spans="1:12" x14ac:dyDescent="0.3">
      <c r="A38">
        <f t="shared" si="1"/>
        <v>37</v>
      </c>
      <c r="B38" t="s">
        <v>162</v>
      </c>
      <c r="C38">
        <v>2003</v>
      </c>
      <c r="D38" t="s">
        <v>110</v>
      </c>
      <c r="F38" s="1">
        <v>0</v>
      </c>
      <c r="G38" s="1">
        <v>78.010000000000005</v>
      </c>
      <c r="H38" s="1">
        <v>72.760000000000005</v>
      </c>
      <c r="I38" s="1">
        <v>0</v>
      </c>
      <c r="J38" s="1">
        <v>0</v>
      </c>
      <c r="K38" s="1">
        <v>150.77000000000001</v>
      </c>
      <c r="L38" s="1">
        <f t="shared" si="2"/>
        <v>150.77000000000001</v>
      </c>
    </row>
    <row r="39" spans="1:12" x14ac:dyDescent="0.3">
      <c r="A39">
        <f t="shared" si="1"/>
        <v>38</v>
      </c>
      <c r="B39" t="s">
        <v>17</v>
      </c>
      <c r="C39">
        <v>1981</v>
      </c>
      <c r="D39" t="s">
        <v>18</v>
      </c>
      <c r="F39" s="1">
        <v>0</v>
      </c>
      <c r="G39" s="1">
        <v>0</v>
      </c>
      <c r="H39" s="1">
        <v>0</v>
      </c>
      <c r="I39" s="1">
        <v>0</v>
      </c>
      <c r="J39" s="1">
        <v>130.83000000000001</v>
      </c>
      <c r="K39" s="1">
        <v>130.83000000000001</v>
      </c>
      <c r="L39" s="1">
        <f t="shared" si="2"/>
        <v>130.83000000000001</v>
      </c>
    </row>
    <row r="40" spans="1:12" x14ac:dyDescent="0.3">
      <c r="A40">
        <f t="shared" si="1"/>
        <v>39</v>
      </c>
      <c r="B40" t="s">
        <v>308</v>
      </c>
      <c r="C40">
        <v>1965</v>
      </c>
      <c r="D40" t="s">
        <v>9</v>
      </c>
      <c r="F40" s="1">
        <v>0</v>
      </c>
      <c r="G40" s="1">
        <v>0</v>
      </c>
      <c r="H40" s="1">
        <v>0</v>
      </c>
      <c r="I40" s="1">
        <v>0</v>
      </c>
      <c r="J40" s="1">
        <v>125.67</v>
      </c>
      <c r="K40" s="1">
        <v>125.67</v>
      </c>
      <c r="L40" s="1">
        <f t="shared" si="2"/>
        <v>125.67</v>
      </c>
    </row>
    <row r="41" spans="1:12" x14ac:dyDescent="0.3">
      <c r="A41">
        <f t="shared" si="1"/>
        <v>40</v>
      </c>
      <c r="B41" t="s">
        <v>147</v>
      </c>
      <c r="C41">
        <v>1950</v>
      </c>
      <c r="D41" t="s">
        <v>148</v>
      </c>
      <c r="F41" s="1">
        <v>0</v>
      </c>
      <c r="G41" s="1">
        <v>125.18</v>
      </c>
      <c r="H41" s="1">
        <v>0</v>
      </c>
      <c r="I41" s="1">
        <v>0</v>
      </c>
      <c r="J41" s="1">
        <v>0</v>
      </c>
      <c r="K41" s="1">
        <v>125.18</v>
      </c>
      <c r="L41" s="1">
        <f t="shared" si="2"/>
        <v>125.18</v>
      </c>
    </row>
    <row r="42" spans="1:12" x14ac:dyDescent="0.3">
      <c r="A42">
        <f t="shared" si="1"/>
        <v>41</v>
      </c>
      <c r="B42" t="s">
        <v>165</v>
      </c>
      <c r="C42">
        <v>1974</v>
      </c>
      <c r="D42" t="s">
        <v>166</v>
      </c>
      <c r="F42" s="1">
        <v>0</v>
      </c>
      <c r="G42" s="1">
        <v>124.13</v>
      </c>
      <c r="H42" s="1">
        <v>0</v>
      </c>
      <c r="I42" s="1">
        <v>0</v>
      </c>
      <c r="J42" s="1">
        <v>0</v>
      </c>
      <c r="K42" s="1">
        <v>124.13</v>
      </c>
      <c r="L42" s="1">
        <f t="shared" si="2"/>
        <v>124.13</v>
      </c>
    </row>
    <row r="43" spans="1:12" x14ac:dyDescent="0.3">
      <c r="A43">
        <f t="shared" si="1"/>
        <v>42</v>
      </c>
      <c r="B43" t="s">
        <v>279</v>
      </c>
      <c r="C43">
        <v>2000</v>
      </c>
      <c r="F43" s="1">
        <v>0</v>
      </c>
      <c r="G43" s="1">
        <v>0</v>
      </c>
      <c r="H43" s="1">
        <v>0</v>
      </c>
      <c r="I43" s="1">
        <v>53.32</v>
      </c>
      <c r="J43" s="1">
        <v>70.349999999999994</v>
      </c>
      <c r="K43" s="1">
        <v>123.67</v>
      </c>
      <c r="L43" s="1">
        <f t="shared" si="2"/>
        <v>123.67</v>
      </c>
    </row>
    <row r="44" spans="1:12" x14ac:dyDescent="0.3">
      <c r="A44">
        <f t="shared" si="1"/>
        <v>43</v>
      </c>
      <c r="B44" t="s">
        <v>289</v>
      </c>
      <c r="C44">
        <v>2003</v>
      </c>
      <c r="D44" t="s">
        <v>108</v>
      </c>
      <c r="F44" s="1">
        <v>0</v>
      </c>
      <c r="G44" s="1">
        <v>0</v>
      </c>
      <c r="H44" s="1">
        <v>0</v>
      </c>
      <c r="I44" s="1">
        <v>61.59</v>
      </c>
      <c r="J44" s="1">
        <v>62.05</v>
      </c>
      <c r="K44" s="1">
        <v>123.64</v>
      </c>
      <c r="L44" s="1">
        <f t="shared" si="2"/>
        <v>123.64</v>
      </c>
    </row>
    <row r="45" spans="1:12" x14ac:dyDescent="0.3">
      <c r="A45">
        <f t="shared" si="1"/>
        <v>44</v>
      </c>
      <c r="B45" t="s">
        <v>199</v>
      </c>
      <c r="C45">
        <v>1977</v>
      </c>
      <c r="D45" t="s">
        <v>158</v>
      </c>
      <c r="F45" s="1">
        <v>123.63</v>
      </c>
      <c r="G45" s="1">
        <v>0</v>
      </c>
      <c r="H45" s="1">
        <v>0</v>
      </c>
      <c r="I45" s="1">
        <v>0</v>
      </c>
      <c r="J45" s="1">
        <v>0</v>
      </c>
      <c r="K45" s="1">
        <v>123.63</v>
      </c>
      <c r="L45" s="1">
        <f t="shared" si="2"/>
        <v>123.63</v>
      </c>
    </row>
    <row r="46" spans="1:12" x14ac:dyDescent="0.3">
      <c r="A46">
        <f t="shared" si="1"/>
        <v>45</v>
      </c>
      <c r="B46" t="s">
        <v>306</v>
      </c>
      <c r="C46">
        <v>1987</v>
      </c>
      <c r="D46" t="s">
        <v>307</v>
      </c>
      <c r="F46" s="1">
        <v>0</v>
      </c>
      <c r="G46" s="1">
        <v>0</v>
      </c>
      <c r="H46" s="1">
        <v>0</v>
      </c>
      <c r="I46" s="1">
        <v>0</v>
      </c>
      <c r="J46" s="1">
        <v>120.53</v>
      </c>
      <c r="K46" s="1">
        <v>120.53</v>
      </c>
      <c r="L46" s="1">
        <f t="shared" si="2"/>
        <v>120.53</v>
      </c>
    </row>
    <row r="47" spans="1:12" x14ac:dyDescent="0.3">
      <c r="A47">
        <f t="shared" si="1"/>
        <v>46</v>
      </c>
      <c r="B47" t="s">
        <v>171</v>
      </c>
      <c r="C47">
        <v>2007</v>
      </c>
      <c r="F47" s="1">
        <v>0</v>
      </c>
      <c r="G47" s="1">
        <v>64.27</v>
      </c>
      <c r="H47" s="1">
        <v>0</v>
      </c>
      <c r="I47" s="1">
        <v>52.31</v>
      </c>
      <c r="J47" s="1">
        <v>0</v>
      </c>
      <c r="K47" s="1">
        <v>116.58</v>
      </c>
      <c r="L47" s="1">
        <f t="shared" si="2"/>
        <v>116.58</v>
      </c>
    </row>
    <row r="48" spans="1:12" x14ac:dyDescent="0.3">
      <c r="A48">
        <f t="shared" si="1"/>
        <v>47</v>
      </c>
      <c r="B48" t="s">
        <v>185</v>
      </c>
      <c r="C48">
        <v>1990</v>
      </c>
      <c r="D48" t="s">
        <v>186</v>
      </c>
      <c r="F48" s="1">
        <v>116.29</v>
      </c>
      <c r="G48" s="1">
        <v>0</v>
      </c>
      <c r="H48" s="1">
        <v>0</v>
      </c>
      <c r="I48" s="1">
        <v>0</v>
      </c>
      <c r="J48" s="1">
        <v>0</v>
      </c>
      <c r="K48" s="1">
        <v>116.29</v>
      </c>
      <c r="L48" s="1">
        <f t="shared" si="2"/>
        <v>116.29</v>
      </c>
    </row>
    <row r="49" spans="1:12" x14ac:dyDescent="0.3">
      <c r="A49">
        <f t="shared" si="1"/>
        <v>48</v>
      </c>
      <c r="B49" t="s">
        <v>281</v>
      </c>
      <c r="C49">
        <v>1967</v>
      </c>
      <c r="F49" s="1">
        <v>0</v>
      </c>
      <c r="G49" s="1">
        <v>0</v>
      </c>
      <c r="H49" s="1">
        <v>0</v>
      </c>
      <c r="I49" s="1">
        <v>115.33</v>
      </c>
      <c r="J49" s="1">
        <v>0</v>
      </c>
      <c r="K49" s="1">
        <v>115.33</v>
      </c>
      <c r="L49" s="1">
        <f t="shared" si="2"/>
        <v>115.33</v>
      </c>
    </row>
    <row r="50" spans="1:12" x14ac:dyDescent="0.3">
      <c r="A50">
        <f t="shared" si="1"/>
        <v>49</v>
      </c>
      <c r="B50" t="s">
        <v>107</v>
      </c>
      <c r="C50">
        <v>1987</v>
      </c>
      <c r="D50" t="s">
        <v>108</v>
      </c>
      <c r="F50" s="1">
        <v>0</v>
      </c>
      <c r="G50" s="1">
        <v>0</v>
      </c>
      <c r="H50" s="1">
        <v>0</v>
      </c>
      <c r="I50" s="1">
        <v>113.82</v>
      </c>
      <c r="J50" s="1">
        <v>0</v>
      </c>
      <c r="K50" s="1">
        <v>113.82</v>
      </c>
      <c r="L50" s="1">
        <f t="shared" si="2"/>
        <v>113.82</v>
      </c>
    </row>
    <row r="51" spans="1:12" x14ac:dyDescent="0.3">
      <c r="A51">
        <f t="shared" si="1"/>
        <v>50</v>
      </c>
      <c r="B51" t="s">
        <v>146</v>
      </c>
      <c r="C51">
        <v>1977</v>
      </c>
      <c r="D51" t="s">
        <v>9</v>
      </c>
      <c r="F51" s="1">
        <v>0</v>
      </c>
      <c r="G51" s="1">
        <v>0</v>
      </c>
      <c r="H51" s="1">
        <v>111.22</v>
      </c>
      <c r="I51" s="1">
        <v>0</v>
      </c>
      <c r="J51" s="1">
        <v>0</v>
      </c>
      <c r="K51" s="1">
        <v>111.22</v>
      </c>
      <c r="L51" s="1">
        <f t="shared" si="2"/>
        <v>111.22</v>
      </c>
    </row>
    <row r="52" spans="1:12" x14ac:dyDescent="0.3">
      <c r="A52">
        <f t="shared" si="1"/>
        <v>51</v>
      </c>
      <c r="B52" t="s">
        <v>157</v>
      </c>
      <c r="C52">
        <v>1971</v>
      </c>
      <c r="D52" t="s">
        <v>158</v>
      </c>
      <c r="F52" s="1">
        <v>0</v>
      </c>
      <c r="G52" s="1">
        <v>0</v>
      </c>
      <c r="H52" s="1">
        <v>110.71</v>
      </c>
      <c r="I52" s="1">
        <v>0</v>
      </c>
      <c r="J52" s="1">
        <v>0</v>
      </c>
      <c r="K52" s="1">
        <v>110.71</v>
      </c>
      <c r="L52" s="1">
        <f t="shared" si="2"/>
        <v>110.71</v>
      </c>
    </row>
    <row r="53" spans="1:12" x14ac:dyDescent="0.3">
      <c r="A53">
        <f t="shared" si="1"/>
        <v>52</v>
      </c>
      <c r="B53" t="s">
        <v>151</v>
      </c>
      <c r="C53">
        <v>1981</v>
      </c>
      <c r="F53" s="1">
        <v>0</v>
      </c>
      <c r="G53" s="1">
        <v>0</v>
      </c>
      <c r="H53" s="1">
        <v>110.7</v>
      </c>
      <c r="I53" s="1">
        <v>0</v>
      </c>
      <c r="J53" s="1">
        <v>0</v>
      </c>
      <c r="K53" s="1">
        <v>110.7</v>
      </c>
      <c r="L53" s="1">
        <f t="shared" si="2"/>
        <v>110.7</v>
      </c>
    </row>
    <row r="54" spans="1:12" x14ac:dyDescent="0.3">
      <c r="A54">
        <f t="shared" si="1"/>
        <v>53</v>
      </c>
      <c r="B54" t="s">
        <v>179</v>
      </c>
      <c r="C54">
        <v>1972</v>
      </c>
      <c r="D54" t="s">
        <v>9</v>
      </c>
      <c r="F54" s="1">
        <v>110.39</v>
      </c>
      <c r="G54" s="1">
        <v>0</v>
      </c>
      <c r="H54" s="1">
        <v>0</v>
      </c>
      <c r="I54" s="1">
        <v>0</v>
      </c>
      <c r="J54" s="1">
        <v>0</v>
      </c>
      <c r="K54" s="1">
        <v>110.39</v>
      </c>
      <c r="L54" s="1">
        <f t="shared" si="2"/>
        <v>110.39</v>
      </c>
    </row>
    <row r="55" spans="1:12" x14ac:dyDescent="0.3">
      <c r="A55">
        <f t="shared" si="1"/>
        <v>54</v>
      </c>
      <c r="B55" t="s">
        <v>178</v>
      </c>
      <c r="C55">
        <v>1993</v>
      </c>
      <c r="D55" t="s">
        <v>41</v>
      </c>
      <c r="F55" s="1">
        <v>108</v>
      </c>
      <c r="G55" s="1">
        <v>0</v>
      </c>
      <c r="H55" s="1">
        <v>0</v>
      </c>
      <c r="I55" s="1">
        <v>0</v>
      </c>
      <c r="J55" s="1">
        <v>0</v>
      </c>
      <c r="K55" s="1">
        <v>108</v>
      </c>
      <c r="L55" s="1">
        <f t="shared" si="2"/>
        <v>108</v>
      </c>
    </row>
    <row r="56" spans="1:12" x14ac:dyDescent="0.3">
      <c r="A56">
        <f t="shared" si="1"/>
        <v>55</v>
      </c>
      <c r="B56" t="s">
        <v>311</v>
      </c>
      <c r="C56">
        <v>2005</v>
      </c>
      <c r="D56" t="s">
        <v>108</v>
      </c>
      <c r="F56" s="1">
        <v>0</v>
      </c>
      <c r="G56" s="1">
        <v>0</v>
      </c>
      <c r="H56" s="1">
        <v>0</v>
      </c>
      <c r="I56" s="1">
        <v>0</v>
      </c>
      <c r="J56" s="1">
        <v>107.9</v>
      </c>
      <c r="K56" s="1">
        <v>107.9</v>
      </c>
      <c r="L56" s="1">
        <f t="shared" si="2"/>
        <v>107.9</v>
      </c>
    </row>
    <row r="57" spans="1:12" x14ac:dyDescent="0.3">
      <c r="A57">
        <f t="shared" si="1"/>
        <v>56</v>
      </c>
      <c r="B57" t="s">
        <v>163</v>
      </c>
      <c r="C57">
        <v>2003</v>
      </c>
      <c r="D57" t="s">
        <v>164</v>
      </c>
      <c r="F57" s="1">
        <v>0</v>
      </c>
      <c r="G57" s="1">
        <v>106.3</v>
      </c>
      <c r="H57" s="1">
        <v>0</v>
      </c>
      <c r="I57" s="1">
        <v>0</v>
      </c>
      <c r="J57" s="1">
        <v>0</v>
      </c>
      <c r="K57" s="1">
        <v>106.3</v>
      </c>
      <c r="L57" s="1">
        <f t="shared" si="2"/>
        <v>106.3</v>
      </c>
    </row>
    <row r="58" spans="1:12" x14ac:dyDescent="0.3">
      <c r="A58">
        <f t="shared" si="1"/>
        <v>57</v>
      </c>
      <c r="B58" t="s">
        <v>282</v>
      </c>
      <c r="C58">
        <v>1991</v>
      </c>
      <c r="F58" s="1">
        <v>0</v>
      </c>
      <c r="G58" s="1">
        <v>0</v>
      </c>
      <c r="H58" s="1">
        <v>0</v>
      </c>
      <c r="I58" s="1">
        <v>104.6</v>
      </c>
      <c r="J58" s="1">
        <v>0</v>
      </c>
      <c r="K58" s="1">
        <v>104.6</v>
      </c>
      <c r="L58" s="1">
        <f t="shared" si="2"/>
        <v>104.6</v>
      </c>
    </row>
    <row r="59" spans="1:12" x14ac:dyDescent="0.3">
      <c r="A59">
        <f t="shared" si="1"/>
        <v>58</v>
      </c>
      <c r="B59" t="s">
        <v>309</v>
      </c>
      <c r="C59">
        <v>1978</v>
      </c>
      <c r="D59" t="s">
        <v>310</v>
      </c>
      <c r="F59" s="1">
        <v>0</v>
      </c>
      <c r="G59" s="1">
        <v>0</v>
      </c>
      <c r="H59" s="1">
        <v>0</v>
      </c>
      <c r="I59" s="1">
        <v>0</v>
      </c>
      <c r="J59" s="1">
        <v>104.59</v>
      </c>
      <c r="K59" s="1">
        <v>104.59</v>
      </c>
      <c r="L59" s="1">
        <f t="shared" si="2"/>
        <v>104.59</v>
      </c>
    </row>
    <row r="60" spans="1:12" x14ac:dyDescent="0.3">
      <c r="A60">
        <f t="shared" si="1"/>
        <v>59</v>
      </c>
      <c r="B60" t="s">
        <v>190</v>
      </c>
      <c r="C60">
        <v>1974</v>
      </c>
      <c r="D60" t="s">
        <v>166</v>
      </c>
      <c r="F60" s="1">
        <v>104.43</v>
      </c>
      <c r="G60" s="1">
        <v>0</v>
      </c>
      <c r="H60" s="1">
        <v>0</v>
      </c>
      <c r="I60" s="1">
        <v>0</v>
      </c>
      <c r="J60" s="1">
        <v>0</v>
      </c>
      <c r="K60" s="1">
        <v>104.43</v>
      </c>
      <c r="L60" s="1">
        <f t="shared" si="2"/>
        <v>104.43</v>
      </c>
    </row>
    <row r="61" spans="1:12" x14ac:dyDescent="0.3">
      <c r="A61">
        <f t="shared" si="1"/>
        <v>60</v>
      </c>
      <c r="B61" t="s">
        <v>283</v>
      </c>
      <c r="C61">
        <v>1972</v>
      </c>
      <c r="D61" t="s">
        <v>25</v>
      </c>
      <c r="F61" s="1">
        <v>0</v>
      </c>
      <c r="G61" s="1">
        <v>0</v>
      </c>
      <c r="H61" s="1">
        <v>0</v>
      </c>
      <c r="I61" s="1">
        <v>102.38</v>
      </c>
      <c r="J61" s="1">
        <v>0</v>
      </c>
      <c r="K61" s="1">
        <v>102.38</v>
      </c>
      <c r="L61" s="1">
        <f t="shared" si="2"/>
        <v>102.38</v>
      </c>
    </row>
    <row r="62" spans="1:12" x14ac:dyDescent="0.3">
      <c r="A62">
        <f t="shared" si="1"/>
        <v>61</v>
      </c>
      <c r="B62" t="s">
        <v>138</v>
      </c>
      <c r="C62">
        <v>1977</v>
      </c>
      <c r="D62" t="s">
        <v>25</v>
      </c>
      <c r="F62" s="1">
        <v>101.97</v>
      </c>
      <c r="G62" s="1">
        <v>0</v>
      </c>
      <c r="H62" s="1">
        <v>0</v>
      </c>
      <c r="I62" s="1">
        <v>0</v>
      </c>
      <c r="J62" s="1">
        <v>0</v>
      </c>
      <c r="K62" s="1">
        <v>101.97</v>
      </c>
      <c r="L62" s="1">
        <f t="shared" si="2"/>
        <v>101.97</v>
      </c>
    </row>
    <row r="63" spans="1:12" x14ac:dyDescent="0.3">
      <c r="A63">
        <f t="shared" si="1"/>
        <v>62</v>
      </c>
      <c r="B63" t="s">
        <v>153</v>
      </c>
      <c r="C63">
        <v>1978</v>
      </c>
      <c r="D63" t="s">
        <v>154</v>
      </c>
      <c r="F63" s="1">
        <v>0</v>
      </c>
      <c r="G63" s="1">
        <v>100.86</v>
      </c>
      <c r="H63" s="1">
        <v>0</v>
      </c>
      <c r="I63" s="1">
        <v>0</v>
      </c>
      <c r="J63" s="1">
        <v>0</v>
      </c>
      <c r="K63" s="1">
        <v>100.86</v>
      </c>
      <c r="L63" s="1">
        <f t="shared" si="2"/>
        <v>100.86</v>
      </c>
    </row>
    <row r="64" spans="1:12" x14ac:dyDescent="0.3">
      <c r="A64">
        <f t="shared" si="1"/>
        <v>63</v>
      </c>
      <c r="B64" t="s">
        <v>174</v>
      </c>
      <c r="C64">
        <v>1997</v>
      </c>
      <c r="D64" t="s">
        <v>25</v>
      </c>
      <c r="F64" s="1">
        <v>0</v>
      </c>
      <c r="G64" s="1">
        <v>96.02</v>
      </c>
      <c r="H64" s="1">
        <v>0</v>
      </c>
      <c r="I64" s="1">
        <v>0</v>
      </c>
      <c r="J64" s="1">
        <v>0</v>
      </c>
      <c r="K64" s="1">
        <v>96.02</v>
      </c>
      <c r="L64" s="1">
        <f t="shared" si="2"/>
        <v>96.02</v>
      </c>
    </row>
    <row r="65" spans="1:12" x14ac:dyDescent="0.3">
      <c r="A65">
        <f t="shared" si="1"/>
        <v>64</v>
      </c>
      <c r="B65" t="s">
        <v>124</v>
      </c>
      <c r="C65">
        <v>1977</v>
      </c>
      <c r="D65" t="s">
        <v>9</v>
      </c>
      <c r="F65" s="1">
        <v>0</v>
      </c>
      <c r="G65" s="1">
        <v>0</v>
      </c>
      <c r="H65" s="1">
        <v>0</v>
      </c>
      <c r="I65" s="1">
        <v>95.06</v>
      </c>
      <c r="J65" s="1">
        <v>0</v>
      </c>
      <c r="K65" s="1">
        <v>95.06</v>
      </c>
      <c r="L65" s="1">
        <f t="shared" si="2"/>
        <v>95.06</v>
      </c>
    </row>
    <row r="66" spans="1:12" x14ac:dyDescent="0.3">
      <c r="A66">
        <f t="shared" si="1"/>
        <v>65</v>
      </c>
      <c r="B66" t="s">
        <v>182</v>
      </c>
      <c r="C66">
        <v>1998</v>
      </c>
      <c r="D66" t="s">
        <v>108</v>
      </c>
      <c r="F66" s="1">
        <v>93.82</v>
      </c>
      <c r="G66" s="1">
        <v>0</v>
      </c>
      <c r="H66" s="1">
        <v>0</v>
      </c>
      <c r="I66" s="1">
        <v>0</v>
      </c>
      <c r="J66" s="1">
        <v>0</v>
      </c>
      <c r="K66" s="1">
        <v>93.82</v>
      </c>
      <c r="L66" s="1">
        <f t="shared" ref="L66:L80" si="3">IF(MIN(F66:J66)&gt;0,K66-MIN(F66:J66),K66)</f>
        <v>93.82</v>
      </c>
    </row>
    <row r="67" spans="1:12" x14ac:dyDescent="0.3">
      <c r="A67">
        <f t="shared" si="1"/>
        <v>66</v>
      </c>
      <c r="B67" t="s">
        <v>284</v>
      </c>
      <c r="C67">
        <v>1978</v>
      </c>
      <c r="D67" t="s">
        <v>285</v>
      </c>
      <c r="F67" s="1">
        <v>0</v>
      </c>
      <c r="G67" s="1">
        <v>0</v>
      </c>
      <c r="H67" s="1">
        <v>0</v>
      </c>
      <c r="I67" s="1">
        <v>89.48</v>
      </c>
      <c r="J67" s="1">
        <v>0</v>
      </c>
      <c r="K67" s="1">
        <v>89.48</v>
      </c>
      <c r="L67" s="1">
        <f t="shared" si="3"/>
        <v>89.48</v>
      </c>
    </row>
    <row r="68" spans="1:12" x14ac:dyDescent="0.3">
      <c r="A68">
        <f t="shared" ref="A68:A80" si="4">A67+1</f>
        <v>67</v>
      </c>
      <c r="B68" t="s">
        <v>169</v>
      </c>
      <c r="C68">
        <v>1999</v>
      </c>
      <c r="D68" t="s">
        <v>164</v>
      </c>
      <c r="F68" s="1">
        <v>0</v>
      </c>
      <c r="G68" s="1">
        <v>89.25</v>
      </c>
      <c r="H68" s="1">
        <v>0</v>
      </c>
      <c r="I68" s="1">
        <v>0</v>
      </c>
      <c r="J68" s="1">
        <v>0</v>
      </c>
      <c r="K68" s="1">
        <v>89.25</v>
      </c>
      <c r="L68" s="1">
        <f t="shared" si="3"/>
        <v>89.25</v>
      </c>
    </row>
    <row r="69" spans="1:12" x14ac:dyDescent="0.3">
      <c r="A69">
        <f t="shared" si="4"/>
        <v>68</v>
      </c>
      <c r="B69" t="s">
        <v>167</v>
      </c>
      <c r="C69">
        <v>1993</v>
      </c>
      <c r="D69" t="s">
        <v>168</v>
      </c>
      <c r="F69" s="1">
        <v>0</v>
      </c>
      <c r="G69" s="1">
        <v>88.95</v>
      </c>
      <c r="H69" s="1">
        <v>0</v>
      </c>
      <c r="I69" s="1">
        <v>0</v>
      </c>
      <c r="J69" s="1">
        <v>0</v>
      </c>
      <c r="K69" s="1">
        <v>88.95</v>
      </c>
      <c r="L69" s="1">
        <f t="shared" si="3"/>
        <v>88.95</v>
      </c>
    </row>
    <row r="70" spans="1:12" x14ac:dyDescent="0.3">
      <c r="A70">
        <f t="shared" si="4"/>
        <v>69</v>
      </c>
      <c r="B70" t="s">
        <v>81</v>
      </c>
      <c r="C70">
        <v>2003</v>
      </c>
      <c r="D70" t="s">
        <v>9</v>
      </c>
      <c r="F70" s="1">
        <v>0</v>
      </c>
      <c r="G70" s="1">
        <v>86.52</v>
      </c>
      <c r="H70" s="1">
        <v>0</v>
      </c>
      <c r="I70" s="1">
        <v>0</v>
      </c>
      <c r="J70" s="1">
        <v>0</v>
      </c>
      <c r="K70" s="1">
        <v>86.52</v>
      </c>
      <c r="L70" s="1">
        <f t="shared" si="3"/>
        <v>86.52</v>
      </c>
    </row>
    <row r="71" spans="1:12" x14ac:dyDescent="0.3">
      <c r="A71">
        <f t="shared" si="4"/>
        <v>70</v>
      </c>
      <c r="B71" t="s">
        <v>149</v>
      </c>
      <c r="C71">
        <v>1983</v>
      </c>
      <c r="D71" t="s">
        <v>150</v>
      </c>
      <c r="F71" s="1">
        <v>0</v>
      </c>
      <c r="G71" s="1">
        <v>86.22</v>
      </c>
      <c r="H71" s="1">
        <v>0</v>
      </c>
      <c r="I71" s="1">
        <v>0</v>
      </c>
      <c r="J71" s="1">
        <v>0</v>
      </c>
      <c r="K71" s="1">
        <v>86.22</v>
      </c>
      <c r="L71" s="1">
        <f t="shared" si="3"/>
        <v>86.22</v>
      </c>
    </row>
    <row r="72" spans="1:12" x14ac:dyDescent="0.3">
      <c r="A72">
        <f t="shared" si="4"/>
        <v>71</v>
      </c>
      <c r="B72" t="s">
        <v>21</v>
      </c>
      <c r="C72">
        <v>1951</v>
      </c>
      <c r="D72" t="s">
        <v>22</v>
      </c>
      <c r="F72" s="1">
        <v>0</v>
      </c>
      <c r="G72" s="1">
        <v>83.84</v>
      </c>
      <c r="H72" s="1">
        <v>0</v>
      </c>
      <c r="I72" s="1">
        <v>0</v>
      </c>
      <c r="J72" s="1">
        <v>0</v>
      </c>
      <c r="K72" s="1">
        <v>83.84</v>
      </c>
      <c r="L72" s="1">
        <f t="shared" si="3"/>
        <v>83.84</v>
      </c>
    </row>
    <row r="73" spans="1:12" x14ac:dyDescent="0.3">
      <c r="A73">
        <f t="shared" si="4"/>
        <v>72</v>
      </c>
      <c r="B73" t="s">
        <v>161</v>
      </c>
      <c r="C73">
        <v>2002</v>
      </c>
      <c r="D73" t="s">
        <v>9</v>
      </c>
      <c r="F73" s="1">
        <v>0</v>
      </c>
      <c r="G73" s="1">
        <v>73.849999999999994</v>
      </c>
      <c r="H73" s="1">
        <v>0</v>
      </c>
      <c r="I73" s="1">
        <v>0</v>
      </c>
      <c r="J73" s="1">
        <v>0</v>
      </c>
      <c r="K73" s="1">
        <v>73.849999999999994</v>
      </c>
      <c r="L73" s="1">
        <f t="shared" si="3"/>
        <v>73.849999999999994</v>
      </c>
    </row>
    <row r="74" spans="1:12" x14ac:dyDescent="0.3">
      <c r="A74">
        <f t="shared" si="4"/>
        <v>73</v>
      </c>
      <c r="B74" t="s">
        <v>80</v>
      </c>
      <c r="C74">
        <v>2003</v>
      </c>
      <c r="D74" t="s">
        <v>9</v>
      </c>
      <c r="F74" s="1">
        <v>0</v>
      </c>
      <c r="G74" s="1">
        <v>73.290000000000006</v>
      </c>
      <c r="H74" s="1">
        <v>0</v>
      </c>
      <c r="I74" s="1">
        <v>0</v>
      </c>
      <c r="J74" s="1">
        <v>0</v>
      </c>
      <c r="K74" s="1">
        <v>73.290000000000006</v>
      </c>
      <c r="L74" s="1">
        <f t="shared" si="3"/>
        <v>73.290000000000006</v>
      </c>
    </row>
    <row r="75" spans="1:12" x14ac:dyDescent="0.3">
      <c r="A75">
        <f t="shared" si="4"/>
        <v>74</v>
      </c>
      <c r="B75" t="s">
        <v>170</v>
      </c>
      <c r="C75">
        <v>2003</v>
      </c>
      <c r="D75" t="s">
        <v>110</v>
      </c>
      <c r="F75" s="1">
        <v>0</v>
      </c>
      <c r="G75" s="1">
        <v>72.599999999999994</v>
      </c>
      <c r="H75" s="1">
        <v>0</v>
      </c>
      <c r="I75" s="1">
        <v>0</v>
      </c>
      <c r="J75" s="1">
        <v>0</v>
      </c>
      <c r="K75" s="1">
        <v>72.599999999999994</v>
      </c>
      <c r="L75" s="1">
        <f t="shared" si="3"/>
        <v>72.599999999999994</v>
      </c>
    </row>
    <row r="76" spans="1:12" x14ac:dyDescent="0.3">
      <c r="A76">
        <f t="shared" si="4"/>
        <v>75</v>
      </c>
      <c r="B76" t="s">
        <v>287</v>
      </c>
      <c r="C76">
        <v>2001</v>
      </c>
      <c r="D76" t="s">
        <v>288</v>
      </c>
      <c r="F76" s="1">
        <v>0</v>
      </c>
      <c r="G76" s="1">
        <v>0</v>
      </c>
      <c r="H76" s="1">
        <v>0</v>
      </c>
      <c r="I76" s="1">
        <v>70.27</v>
      </c>
      <c r="J76" s="1">
        <v>0</v>
      </c>
      <c r="K76" s="1">
        <v>70.27</v>
      </c>
      <c r="L76" s="1">
        <f t="shared" si="3"/>
        <v>70.27</v>
      </c>
    </row>
    <row r="77" spans="1:12" x14ac:dyDescent="0.3">
      <c r="A77">
        <f t="shared" si="4"/>
        <v>76</v>
      </c>
      <c r="B77" t="s">
        <v>290</v>
      </c>
      <c r="C77">
        <v>2004</v>
      </c>
      <c r="D77" t="s">
        <v>108</v>
      </c>
      <c r="F77" s="1">
        <v>0</v>
      </c>
      <c r="G77" s="1">
        <v>0</v>
      </c>
      <c r="H77" s="1">
        <v>0</v>
      </c>
      <c r="I77" s="1">
        <v>64.38</v>
      </c>
      <c r="J77" s="1">
        <v>0</v>
      </c>
      <c r="K77" s="1">
        <v>64.38</v>
      </c>
      <c r="L77" s="1">
        <f t="shared" si="3"/>
        <v>64.38</v>
      </c>
    </row>
    <row r="78" spans="1:12" x14ac:dyDescent="0.3">
      <c r="A78">
        <f t="shared" si="4"/>
        <v>77</v>
      </c>
      <c r="B78" t="s">
        <v>312</v>
      </c>
      <c r="C78">
        <v>2003</v>
      </c>
      <c r="D78" t="s">
        <v>108</v>
      </c>
      <c r="F78" s="1">
        <v>0</v>
      </c>
      <c r="G78" s="1">
        <v>0</v>
      </c>
      <c r="H78" s="1">
        <v>0</v>
      </c>
      <c r="I78" s="1">
        <v>0</v>
      </c>
      <c r="J78" s="1">
        <v>61.45</v>
      </c>
      <c r="K78" s="1">
        <v>61.45</v>
      </c>
      <c r="L78" s="1">
        <f t="shared" si="3"/>
        <v>61.45</v>
      </c>
    </row>
    <row r="79" spans="1:12" x14ac:dyDescent="0.3">
      <c r="A79">
        <f t="shared" si="4"/>
        <v>78</v>
      </c>
      <c r="B79" t="s">
        <v>291</v>
      </c>
      <c r="C79">
        <v>2007</v>
      </c>
      <c r="D79" t="s">
        <v>9</v>
      </c>
      <c r="F79" s="1">
        <v>0</v>
      </c>
      <c r="G79" s="1">
        <v>0</v>
      </c>
      <c r="H79" s="1">
        <v>0</v>
      </c>
      <c r="I79" s="1">
        <v>58.88</v>
      </c>
      <c r="J79" s="1">
        <v>0</v>
      </c>
      <c r="K79" s="1">
        <v>58.88</v>
      </c>
      <c r="L79" s="1">
        <f t="shared" si="3"/>
        <v>58.88</v>
      </c>
    </row>
    <row r="80" spans="1:12" x14ac:dyDescent="0.3">
      <c r="A80">
        <f t="shared" si="4"/>
        <v>79</v>
      </c>
      <c r="B80" t="s">
        <v>292</v>
      </c>
      <c r="C80">
        <v>2004</v>
      </c>
      <c r="D80" t="s">
        <v>293</v>
      </c>
      <c r="F80" s="1">
        <v>0</v>
      </c>
      <c r="G80" s="1">
        <v>0</v>
      </c>
      <c r="H80" s="1">
        <v>0</v>
      </c>
      <c r="I80" s="1">
        <v>51.33</v>
      </c>
      <c r="J80" s="1">
        <v>0</v>
      </c>
      <c r="K80" s="1">
        <v>51.33</v>
      </c>
      <c r="L80" s="1">
        <f t="shared" si="3"/>
        <v>51.33</v>
      </c>
    </row>
    <row r="81" spans="6:11" x14ac:dyDescent="0.3">
      <c r="F81"/>
      <c r="G81"/>
      <c r="H81"/>
      <c r="I81"/>
      <c r="J81"/>
      <c r="K81"/>
    </row>
    <row r="82" spans="6:11" x14ac:dyDescent="0.3">
      <c r="F82"/>
      <c r="G82"/>
      <c r="H82"/>
      <c r="I82"/>
      <c r="J82"/>
      <c r="K82"/>
    </row>
  </sheetData>
  <sortState ref="A2:L82">
    <sortCondition descending="1" ref="L2:L8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118"/>
  <sheetViews>
    <sheetView workbookViewId="0">
      <selection activeCell="A2" sqref="A2"/>
    </sheetView>
  </sheetViews>
  <sheetFormatPr defaultRowHeight="14.4" x14ac:dyDescent="0.3"/>
  <cols>
    <col min="1" max="1" width="6.44140625" bestFit="1" customWidth="1"/>
    <col min="2" max="2" width="22.88671875" bestFit="1" customWidth="1"/>
    <col min="3" max="3" width="9.88671875" customWidth="1"/>
    <col min="5" max="5" width="6.21875" customWidth="1"/>
    <col min="6" max="6" width="9.88671875" style="2" customWidth="1"/>
    <col min="7" max="7" width="11.77734375" style="2" customWidth="1"/>
    <col min="8" max="8" width="10.5546875" style="2" customWidth="1"/>
    <col min="9" max="9" width="10.109375" style="2" customWidth="1"/>
    <col min="10" max="10" width="11.33203125" style="2" bestFit="1" customWidth="1"/>
    <col min="11" max="11" width="11.33203125" style="3" bestFit="1" customWidth="1"/>
    <col min="12" max="12" width="13.6640625" bestFit="1" customWidth="1"/>
  </cols>
  <sheetData>
    <row r="1" spans="1:12" ht="43.2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303</v>
      </c>
      <c r="L1" s="9" t="s">
        <v>302</v>
      </c>
    </row>
    <row r="2" spans="1:12" s="4" customFormat="1" x14ac:dyDescent="0.3">
      <c r="A2" s="4">
        <v>1</v>
      </c>
      <c r="B2" s="4" t="s">
        <v>90</v>
      </c>
      <c r="C2" s="4">
        <v>1962</v>
      </c>
      <c r="D2" s="4" t="s">
        <v>9</v>
      </c>
      <c r="F2" s="11">
        <v>145.47</v>
      </c>
      <c r="G2" s="11">
        <v>154.88999999999999</v>
      </c>
      <c r="H2" s="11">
        <v>150.49</v>
      </c>
      <c r="I2" s="11">
        <v>152.69999999999999</v>
      </c>
      <c r="J2" s="11">
        <v>0</v>
      </c>
      <c r="K2" s="11">
        <v>603.54999999999995</v>
      </c>
      <c r="L2" s="11">
        <f t="shared" ref="L2:L33" si="0">IF(MIN(F2:J2)&gt;0,K2-MIN(F2:J2),K2)</f>
        <v>603.54999999999995</v>
      </c>
    </row>
    <row r="3" spans="1:12" s="4" customFormat="1" x14ac:dyDescent="0.3">
      <c r="A3" s="4">
        <f t="shared" ref="A3:A34" si="1">A2+1</f>
        <v>2</v>
      </c>
      <c r="B3" s="4" t="s">
        <v>71</v>
      </c>
      <c r="C3" s="4">
        <v>1984</v>
      </c>
      <c r="D3" s="4" t="s">
        <v>270</v>
      </c>
      <c r="F3" s="11">
        <v>142.53</v>
      </c>
      <c r="G3" s="11">
        <v>150.18</v>
      </c>
      <c r="H3" s="11">
        <v>148.87</v>
      </c>
      <c r="I3" s="11">
        <v>150.18</v>
      </c>
      <c r="J3" s="11">
        <v>148.9</v>
      </c>
      <c r="K3" s="11">
        <v>740.66</v>
      </c>
      <c r="L3" s="11">
        <f t="shared" si="0"/>
        <v>598.13</v>
      </c>
    </row>
    <row r="4" spans="1:12" s="4" customFormat="1" x14ac:dyDescent="0.3">
      <c r="A4" s="4">
        <f t="shared" si="1"/>
        <v>3</v>
      </c>
      <c r="B4" s="4" t="s">
        <v>69</v>
      </c>
      <c r="C4" s="4">
        <v>1986</v>
      </c>
      <c r="D4" s="4" t="s">
        <v>70</v>
      </c>
      <c r="F4" s="11">
        <v>139.85</v>
      </c>
      <c r="G4" s="11">
        <v>149.11000000000001</v>
      </c>
      <c r="H4" s="11">
        <v>150</v>
      </c>
      <c r="I4" s="11">
        <v>147.94</v>
      </c>
      <c r="J4" s="11">
        <v>150</v>
      </c>
      <c r="K4" s="11">
        <v>736.9</v>
      </c>
      <c r="L4" s="11">
        <f t="shared" si="0"/>
        <v>597.04999999999995</v>
      </c>
    </row>
    <row r="5" spans="1:12" x14ac:dyDescent="0.3">
      <c r="A5" s="12">
        <f t="shared" si="1"/>
        <v>4</v>
      </c>
      <c r="B5" t="s">
        <v>78</v>
      </c>
      <c r="C5">
        <v>1980</v>
      </c>
      <c r="D5" t="s">
        <v>79</v>
      </c>
      <c r="F5" s="1">
        <v>136.79</v>
      </c>
      <c r="G5" s="1">
        <v>147.69</v>
      </c>
      <c r="H5" s="1">
        <v>148.19</v>
      </c>
      <c r="I5" s="1">
        <v>147.82</v>
      </c>
      <c r="J5" s="1">
        <v>147.66</v>
      </c>
      <c r="K5" s="1">
        <v>728.15</v>
      </c>
      <c r="L5" s="1">
        <f t="shared" si="0"/>
        <v>591.36</v>
      </c>
    </row>
    <row r="6" spans="1:12" x14ac:dyDescent="0.3">
      <c r="A6" s="12">
        <f t="shared" si="1"/>
        <v>5</v>
      </c>
      <c r="B6" t="s">
        <v>19</v>
      </c>
      <c r="C6">
        <v>1982</v>
      </c>
      <c r="D6" t="s">
        <v>20</v>
      </c>
      <c r="F6" s="1">
        <v>141.79</v>
      </c>
      <c r="G6" s="1">
        <v>146.32</v>
      </c>
      <c r="H6" s="1">
        <v>146.63</v>
      </c>
      <c r="I6" s="1">
        <v>149.13999999999999</v>
      </c>
      <c r="J6" s="1">
        <v>145.19</v>
      </c>
      <c r="K6" s="1">
        <v>729.07</v>
      </c>
      <c r="L6" s="13">
        <f t="shared" si="0"/>
        <v>587.28000000000009</v>
      </c>
    </row>
    <row r="7" spans="1:12" x14ac:dyDescent="0.3">
      <c r="A7" s="12">
        <f t="shared" si="1"/>
        <v>6</v>
      </c>
      <c r="B7" t="s">
        <v>83</v>
      </c>
      <c r="C7">
        <v>1971</v>
      </c>
      <c r="F7" s="1">
        <v>0</v>
      </c>
      <c r="G7" s="1">
        <v>139.81</v>
      </c>
      <c r="H7" s="1">
        <v>143.54</v>
      </c>
      <c r="I7" s="1">
        <v>145.30000000000001</v>
      </c>
      <c r="J7" s="1">
        <v>146.62</v>
      </c>
      <c r="K7" s="1">
        <v>575.27</v>
      </c>
      <c r="L7" s="1">
        <f t="shared" si="0"/>
        <v>575.27</v>
      </c>
    </row>
    <row r="8" spans="1:12" x14ac:dyDescent="0.3">
      <c r="A8" s="12">
        <f t="shared" si="1"/>
        <v>7</v>
      </c>
      <c r="B8" t="s">
        <v>132</v>
      </c>
      <c r="C8">
        <v>1968</v>
      </c>
      <c r="D8" t="s">
        <v>9</v>
      </c>
      <c r="F8" s="1">
        <v>137.34</v>
      </c>
      <c r="G8" s="1">
        <v>146.08000000000001</v>
      </c>
      <c r="H8" s="1">
        <v>145.87</v>
      </c>
      <c r="I8" s="1">
        <v>139.91999999999999</v>
      </c>
      <c r="J8" s="1">
        <v>0</v>
      </c>
      <c r="K8" s="1">
        <v>569.21</v>
      </c>
      <c r="L8" s="1">
        <f t="shared" si="0"/>
        <v>569.21</v>
      </c>
    </row>
    <row r="9" spans="1:12" x14ac:dyDescent="0.3">
      <c r="A9" s="12">
        <f t="shared" si="1"/>
        <v>8</v>
      </c>
      <c r="B9" t="s">
        <v>123</v>
      </c>
      <c r="C9">
        <v>1961</v>
      </c>
      <c r="F9" s="1">
        <v>0</v>
      </c>
      <c r="G9" s="1">
        <v>134.47999999999999</v>
      </c>
      <c r="H9" s="1">
        <v>137.47999999999999</v>
      </c>
      <c r="I9" s="1">
        <v>142.21</v>
      </c>
      <c r="J9" s="1">
        <v>141.66</v>
      </c>
      <c r="K9" s="1">
        <v>555.83000000000004</v>
      </c>
      <c r="L9" s="1">
        <f t="shared" si="0"/>
        <v>555.83000000000004</v>
      </c>
    </row>
    <row r="10" spans="1:12" x14ac:dyDescent="0.3">
      <c r="A10" s="12">
        <f t="shared" si="1"/>
        <v>9</v>
      </c>
      <c r="B10" t="s">
        <v>26</v>
      </c>
      <c r="C10">
        <v>1966</v>
      </c>
      <c r="D10" t="s">
        <v>315</v>
      </c>
      <c r="F10" s="1">
        <v>127.37</v>
      </c>
      <c r="G10" s="1">
        <v>135.38999999999999</v>
      </c>
      <c r="H10" s="1">
        <v>137.62</v>
      </c>
      <c r="I10" s="1">
        <v>136.88</v>
      </c>
      <c r="J10" s="1">
        <v>136.76</v>
      </c>
      <c r="K10" s="1">
        <v>674.02</v>
      </c>
      <c r="L10" s="1">
        <f t="shared" si="0"/>
        <v>546.65</v>
      </c>
    </row>
    <row r="11" spans="1:12" x14ac:dyDescent="0.3">
      <c r="A11" s="12">
        <f t="shared" si="1"/>
        <v>10</v>
      </c>
      <c r="B11" t="s">
        <v>53</v>
      </c>
      <c r="C11">
        <v>1988</v>
      </c>
      <c r="D11" t="s">
        <v>54</v>
      </c>
      <c r="F11" s="1">
        <v>129.97999999999999</v>
      </c>
      <c r="G11" s="1">
        <v>137.88999999999999</v>
      </c>
      <c r="H11" s="1">
        <v>137.31</v>
      </c>
      <c r="I11" s="1">
        <v>0</v>
      </c>
      <c r="J11" s="1">
        <v>137.88999999999999</v>
      </c>
      <c r="K11" s="1">
        <v>543.07000000000005</v>
      </c>
      <c r="L11" s="1">
        <f t="shared" si="0"/>
        <v>543.07000000000005</v>
      </c>
    </row>
    <row r="12" spans="1:12" x14ac:dyDescent="0.3">
      <c r="A12" s="12">
        <f t="shared" si="1"/>
        <v>11</v>
      </c>
      <c r="B12" t="s">
        <v>24</v>
      </c>
      <c r="C12">
        <v>1979</v>
      </c>
      <c r="D12" t="s">
        <v>25</v>
      </c>
      <c r="F12" s="1">
        <v>132.72999999999999</v>
      </c>
      <c r="G12" s="1">
        <v>138.72</v>
      </c>
      <c r="H12" s="1">
        <v>134.69</v>
      </c>
      <c r="I12" s="1">
        <v>133.47</v>
      </c>
      <c r="J12" s="1">
        <v>135.38</v>
      </c>
      <c r="K12" s="1">
        <v>674.99</v>
      </c>
      <c r="L12" s="1">
        <f t="shared" si="0"/>
        <v>542.26</v>
      </c>
    </row>
    <row r="13" spans="1:12" x14ac:dyDescent="0.3">
      <c r="A13" s="12">
        <f t="shared" si="1"/>
        <v>12</v>
      </c>
      <c r="B13" t="s">
        <v>130</v>
      </c>
      <c r="C13">
        <v>1979</v>
      </c>
      <c r="F13" s="1">
        <v>129.13999999999999</v>
      </c>
      <c r="G13" s="1">
        <v>137.41</v>
      </c>
      <c r="H13" s="1">
        <v>137.18</v>
      </c>
      <c r="I13" s="1">
        <v>131.72999999999999</v>
      </c>
      <c r="J13" s="1">
        <v>0</v>
      </c>
      <c r="K13" s="1">
        <v>535.46</v>
      </c>
      <c r="L13" s="1">
        <f t="shared" si="0"/>
        <v>535.46</v>
      </c>
    </row>
    <row r="14" spans="1:12" x14ac:dyDescent="0.3">
      <c r="A14" s="12">
        <f t="shared" si="1"/>
        <v>13</v>
      </c>
      <c r="B14" t="s">
        <v>10</v>
      </c>
      <c r="C14">
        <v>1970</v>
      </c>
      <c r="F14" s="1">
        <v>129.09</v>
      </c>
      <c r="G14" s="1">
        <v>137.21</v>
      </c>
      <c r="H14" s="1">
        <v>133.91</v>
      </c>
      <c r="I14" s="1">
        <v>125.8</v>
      </c>
      <c r="J14" s="1">
        <v>131.16</v>
      </c>
      <c r="K14" s="1">
        <v>657.17</v>
      </c>
      <c r="L14" s="1">
        <f t="shared" si="0"/>
        <v>531.37</v>
      </c>
    </row>
    <row r="15" spans="1:12" x14ac:dyDescent="0.3">
      <c r="A15" s="12">
        <f t="shared" si="1"/>
        <v>14</v>
      </c>
      <c r="B15" t="s">
        <v>73</v>
      </c>
      <c r="C15">
        <v>1977</v>
      </c>
      <c r="D15" t="s">
        <v>74</v>
      </c>
      <c r="F15" s="1">
        <v>126.88</v>
      </c>
      <c r="G15" s="1">
        <v>131.07</v>
      </c>
      <c r="H15" s="1">
        <v>130.88999999999999</v>
      </c>
      <c r="I15" s="1">
        <v>0</v>
      </c>
      <c r="J15" s="1">
        <v>132.96</v>
      </c>
      <c r="K15" s="1">
        <v>521.79999999999995</v>
      </c>
      <c r="L15" s="1">
        <f t="shared" si="0"/>
        <v>521.79999999999995</v>
      </c>
    </row>
    <row r="16" spans="1:12" x14ac:dyDescent="0.3">
      <c r="A16" s="12">
        <f t="shared" si="1"/>
        <v>15</v>
      </c>
      <c r="B16" t="s">
        <v>12</v>
      </c>
      <c r="C16">
        <v>1976</v>
      </c>
      <c r="D16" t="s">
        <v>13</v>
      </c>
      <c r="F16" s="1">
        <v>125.28</v>
      </c>
      <c r="G16" s="1">
        <v>126.84</v>
      </c>
      <c r="H16" s="1">
        <v>0</v>
      </c>
      <c r="I16" s="1">
        <v>128.44</v>
      </c>
      <c r="J16" s="1">
        <v>127.15</v>
      </c>
      <c r="K16" s="1">
        <v>507.71</v>
      </c>
      <c r="L16" s="1">
        <f t="shared" si="0"/>
        <v>507.71</v>
      </c>
    </row>
    <row r="17" spans="1:12" x14ac:dyDescent="0.3">
      <c r="A17" s="12">
        <f t="shared" si="1"/>
        <v>16</v>
      </c>
      <c r="B17" t="s">
        <v>11</v>
      </c>
      <c r="C17">
        <v>1982</v>
      </c>
      <c r="D17" t="s">
        <v>9</v>
      </c>
      <c r="F17" s="1">
        <v>115.86</v>
      </c>
      <c r="G17" s="1">
        <v>122.87</v>
      </c>
      <c r="H17" s="1">
        <v>124.07</v>
      </c>
      <c r="I17" s="1">
        <v>123.19</v>
      </c>
      <c r="J17" s="1">
        <v>130.22999999999999</v>
      </c>
      <c r="K17" s="1">
        <v>616.22</v>
      </c>
      <c r="L17" s="1">
        <f t="shared" si="0"/>
        <v>500.36</v>
      </c>
    </row>
    <row r="18" spans="1:12" x14ac:dyDescent="0.3">
      <c r="A18" s="12">
        <f t="shared" si="1"/>
        <v>17</v>
      </c>
      <c r="B18" t="s">
        <v>118</v>
      </c>
      <c r="C18">
        <v>1982</v>
      </c>
      <c r="D18" t="s">
        <v>119</v>
      </c>
      <c r="F18" s="1">
        <v>124.02</v>
      </c>
      <c r="G18" s="1">
        <v>129.37</v>
      </c>
      <c r="H18" s="1">
        <v>122.64</v>
      </c>
      <c r="I18" s="1">
        <v>121.46</v>
      </c>
      <c r="J18" s="1">
        <v>122.42</v>
      </c>
      <c r="K18" s="1">
        <v>619.91</v>
      </c>
      <c r="L18" s="1">
        <f t="shared" si="0"/>
        <v>498.45</v>
      </c>
    </row>
    <row r="19" spans="1:12" x14ac:dyDescent="0.3">
      <c r="A19" s="12">
        <f t="shared" si="1"/>
        <v>18</v>
      </c>
      <c r="B19" t="s">
        <v>60</v>
      </c>
      <c r="C19">
        <v>1971</v>
      </c>
      <c r="D19" t="s">
        <v>9</v>
      </c>
      <c r="F19" s="1">
        <v>122.9</v>
      </c>
      <c r="G19" s="1">
        <v>126.38</v>
      </c>
      <c r="H19" s="1">
        <v>0</v>
      </c>
      <c r="I19" s="1">
        <v>126.38</v>
      </c>
      <c r="J19" s="1">
        <v>120.47</v>
      </c>
      <c r="K19" s="1">
        <v>496.13</v>
      </c>
      <c r="L19" s="1">
        <f t="shared" si="0"/>
        <v>496.13</v>
      </c>
    </row>
    <row r="20" spans="1:12" x14ac:dyDescent="0.3">
      <c r="A20" s="12">
        <f t="shared" si="1"/>
        <v>19</v>
      </c>
      <c r="B20" t="s">
        <v>58</v>
      </c>
      <c r="C20">
        <v>1985</v>
      </c>
      <c r="D20" t="s">
        <v>9</v>
      </c>
      <c r="F20" s="1">
        <v>121.67</v>
      </c>
      <c r="G20" s="1">
        <v>0</v>
      </c>
      <c r="H20" s="1">
        <v>112.38</v>
      </c>
      <c r="I20" s="1">
        <v>128.44</v>
      </c>
      <c r="J20" s="1">
        <v>128.79</v>
      </c>
      <c r="K20" s="1">
        <v>491.28</v>
      </c>
      <c r="L20" s="1">
        <f t="shared" si="0"/>
        <v>491.28</v>
      </c>
    </row>
    <row r="21" spans="1:12" x14ac:dyDescent="0.3">
      <c r="A21" s="12">
        <f t="shared" si="1"/>
        <v>20</v>
      </c>
      <c r="B21" t="s">
        <v>14</v>
      </c>
      <c r="C21">
        <v>1967</v>
      </c>
      <c r="D21" t="s">
        <v>15</v>
      </c>
      <c r="F21" s="1">
        <v>120.5</v>
      </c>
      <c r="G21" s="1">
        <v>116.16</v>
      </c>
      <c r="H21" s="1">
        <v>111.87</v>
      </c>
      <c r="I21" s="1">
        <v>126.46</v>
      </c>
      <c r="J21" s="1">
        <v>127.27</v>
      </c>
      <c r="K21" s="1">
        <v>602.26</v>
      </c>
      <c r="L21" s="1">
        <f t="shared" si="0"/>
        <v>490.39</v>
      </c>
    </row>
    <row r="22" spans="1:12" x14ac:dyDescent="0.3">
      <c r="A22" s="12">
        <f t="shared" si="1"/>
        <v>21</v>
      </c>
      <c r="B22" t="s">
        <v>28</v>
      </c>
      <c r="C22">
        <v>1964</v>
      </c>
      <c r="D22" t="s">
        <v>29</v>
      </c>
      <c r="F22" s="1">
        <v>124.35</v>
      </c>
      <c r="G22" s="1">
        <v>111.39</v>
      </c>
      <c r="H22" s="1">
        <v>119.62</v>
      </c>
      <c r="I22" s="1">
        <v>121.59</v>
      </c>
      <c r="J22" s="1">
        <v>124.77</v>
      </c>
      <c r="K22" s="1">
        <v>601.72</v>
      </c>
      <c r="L22" s="1">
        <f t="shared" si="0"/>
        <v>490.33000000000004</v>
      </c>
    </row>
    <row r="23" spans="1:12" x14ac:dyDescent="0.3">
      <c r="A23" s="12">
        <f t="shared" si="1"/>
        <v>22</v>
      </c>
      <c r="B23" t="s">
        <v>72</v>
      </c>
      <c r="C23">
        <v>1974</v>
      </c>
      <c r="D23" t="s">
        <v>32</v>
      </c>
      <c r="F23" s="1">
        <v>0</v>
      </c>
      <c r="G23" s="1">
        <v>115.82</v>
      </c>
      <c r="H23" s="1">
        <v>112.79</v>
      </c>
      <c r="I23" s="1">
        <v>128.59</v>
      </c>
      <c r="J23" s="1">
        <v>124.13</v>
      </c>
      <c r="K23" s="1">
        <v>481.33</v>
      </c>
      <c r="L23" s="1">
        <f t="shared" si="0"/>
        <v>481.33</v>
      </c>
    </row>
    <row r="24" spans="1:12" x14ac:dyDescent="0.3">
      <c r="A24" s="12">
        <f t="shared" si="1"/>
        <v>23</v>
      </c>
      <c r="B24" t="s">
        <v>39</v>
      </c>
      <c r="C24">
        <v>1969</v>
      </c>
      <c r="D24" t="s">
        <v>25</v>
      </c>
      <c r="F24" s="1">
        <v>114.19</v>
      </c>
      <c r="G24" s="1">
        <v>112.97</v>
      </c>
      <c r="H24" s="1">
        <v>109.46</v>
      </c>
      <c r="I24" s="1">
        <v>126.2</v>
      </c>
      <c r="J24" s="1">
        <v>119.94</v>
      </c>
      <c r="K24" s="1">
        <v>582.76</v>
      </c>
      <c r="L24" s="1">
        <f t="shared" si="0"/>
        <v>473.3</v>
      </c>
    </row>
    <row r="25" spans="1:12" x14ac:dyDescent="0.3">
      <c r="A25" s="12">
        <f t="shared" si="1"/>
        <v>24</v>
      </c>
      <c r="B25" t="s">
        <v>77</v>
      </c>
      <c r="C25">
        <v>2006</v>
      </c>
      <c r="D25" t="s">
        <v>9</v>
      </c>
      <c r="F25" s="1">
        <v>119.65</v>
      </c>
      <c r="G25" s="1">
        <v>119.65</v>
      </c>
      <c r="H25" s="1">
        <v>110.88</v>
      </c>
      <c r="I25" s="1">
        <v>119.65</v>
      </c>
      <c r="J25" s="1">
        <v>86.74</v>
      </c>
      <c r="K25" s="1">
        <v>556.57000000000005</v>
      </c>
      <c r="L25" s="1">
        <f t="shared" si="0"/>
        <v>469.83000000000004</v>
      </c>
    </row>
    <row r="26" spans="1:12" x14ac:dyDescent="0.3">
      <c r="A26" s="12">
        <f t="shared" si="1"/>
        <v>25</v>
      </c>
      <c r="B26" t="s">
        <v>115</v>
      </c>
      <c r="C26">
        <v>1977</v>
      </c>
      <c r="F26" s="1">
        <v>112.2</v>
      </c>
      <c r="G26" s="1">
        <v>118.99</v>
      </c>
      <c r="H26" s="1">
        <v>0</v>
      </c>
      <c r="I26" s="1">
        <v>115.89</v>
      </c>
      <c r="J26" s="1">
        <v>117.8</v>
      </c>
      <c r="K26" s="1">
        <v>464.88</v>
      </c>
      <c r="L26" s="1">
        <f t="shared" si="0"/>
        <v>464.88</v>
      </c>
    </row>
    <row r="27" spans="1:12" x14ac:dyDescent="0.3">
      <c r="A27" s="12">
        <f t="shared" si="1"/>
        <v>26</v>
      </c>
      <c r="B27" t="s">
        <v>16</v>
      </c>
      <c r="C27">
        <v>1990</v>
      </c>
      <c r="D27" t="s">
        <v>9</v>
      </c>
      <c r="F27" s="1">
        <v>115.54</v>
      </c>
      <c r="G27" s="1">
        <v>114.65</v>
      </c>
      <c r="H27" s="1">
        <v>111.25</v>
      </c>
      <c r="I27" s="1">
        <v>117.49</v>
      </c>
      <c r="J27" s="1">
        <v>0</v>
      </c>
      <c r="K27" s="1">
        <v>458.93</v>
      </c>
      <c r="L27" s="1">
        <f t="shared" si="0"/>
        <v>458.93</v>
      </c>
    </row>
    <row r="28" spans="1:12" x14ac:dyDescent="0.3">
      <c r="A28" s="12">
        <f t="shared" si="1"/>
        <v>27</v>
      </c>
      <c r="B28" t="s">
        <v>55</v>
      </c>
      <c r="C28">
        <v>1981</v>
      </c>
      <c r="D28" t="s">
        <v>9</v>
      </c>
      <c r="F28" s="1">
        <v>113.49</v>
      </c>
      <c r="G28" s="1">
        <v>110.81</v>
      </c>
      <c r="H28" s="1">
        <v>106.93</v>
      </c>
      <c r="I28" s="1">
        <v>122.36</v>
      </c>
      <c r="J28" s="1">
        <v>0</v>
      </c>
      <c r="K28" s="1">
        <v>453.59</v>
      </c>
      <c r="L28" s="1">
        <f t="shared" si="0"/>
        <v>453.59</v>
      </c>
    </row>
    <row r="29" spans="1:12" x14ac:dyDescent="0.3">
      <c r="A29" s="12">
        <f t="shared" si="1"/>
        <v>28</v>
      </c>
      <c r="B29" t="s">
        <v>93</v>
      </c>
      <c r="C29">
        <v>1989</v>
      </c>
      <c r="F29" s="1">
        <v>0</v>
      </c>
      <c r="G29" s="1">
        <v>148.69</v>
      </c>
      <c r="H29" s="1">
        <v>145.97</v>
      </c>
      <c r="I29" s="1">
        <v>0</v>
      </c>
      <c r="J29" s="1">
        <v>148.5</v>
      </c>
      <c r="K29" s="1">
        <v>443.16</v>
      </c>
      <c r="L29" s="1">
        <f t="shared" si="0"/>
        <v>443.16</v>
      </c>
    </row>
    <row r="30" spans="1:12" x14ac:dyDescent="0.3">
      <c r="A30" s="12">
        <f t="shared" si="1"/>
        <v>29</v>
      </c>
      <c r="B30" t="s">
        <v>103</v>
      </c>
      <c r="C30">
        <v>1988</v>
      </c>
      <c r="F30" s="1">
        <v>96.68</v>
      </c>
      <c r="G30" s="1">
        <v>105.1</v>
      </c>
      <c r="H30" s="1">
        <v>0</v>
      </c>
      <c r="I30" s="1">
        <v>114.77</v>
      </c>
      <c r="J30" s="1">
        <v>117.93</v>
      </c>
      <c r="K30" s="1">
        <v>434.48</v>
      </c>
      <c r="L30" s="1">
        <f t="shared" si="0"/>
        <v>434.48</v>
      </c>
    </row>
    <row r="31" spans="1:12" x14ac:dyDescent="0.3">
      <c r="A31" s="12">
        <f t="shared" si="1"/>
        <v>30</v>
      </c>
      <c r="B31" t="s">
        <v>47</v>
      </c>
      <c r="C31">
        <v>1983</v>
      </c>
      <c r="D31" t="s">
        <v>9</v>
      </c>
      <c r="F31" s="1">
        <v>95.66</v>
      </c>
      <c r="G31" s="1">
        <v>100.87</v>
      </c>
      <c r="H31" s="1">
        <v>116.7</v>
      </c>
      <c r="I31" s="1">
        <v>111.05</v>
      </c>
      <c r="J31" s="1">
        <v>0</v>
      </c>
      <c r="K31" s="1">
        <v>424.28</v>
      </c>
      <c r="L31" s="1">
        <f t="shared" si="0"/>
        <v>424.28</v>
      </c>
    </row>
    <row r="32" spans="1:12" x14ac:dyDescent="0.3">
      <c r="A32" s="12">
        <f t="shared" si="1"/>
        <v>31</v>
      </c>
      <c r="B32" t="s">
        <v>66</v>
      </c>
      <c r="C32">
        <v>2002</v>
      </c>
      <c r="D32" t="s">
        <v>65</v>
      </c>
      <c r="F32" s="1">
        <v>0</v>
      </c>
      <c r="G32" s="1">
        <v>109.34</v>
      </c>
      <c r="H32" s="1">
        <v>93.73</v>
      </c>
      <c r="I32" s="1">
        <v>107.41</v>
      </c>
      <c r="J32" s="1">
        <v>105.43</v>
      </c>
      <c r="K32" s="1">
        <v>415.91</v>
      </c>
      <c r="L32" s="1">
        <f t="shared" si="0"/>
        <v>415.91</v>
      </c>
    </row>
    <row r="33" spans="1:12" x14ac:dyDescent="0.3">
      <c r="A33" s="12">
        <f t="shared" si="1"/>
        <v>32</v>
      </c>
      <c r="B33" t="s">
        <v>50</v>
      </c>
      <c r="C33">
        <v>1986</v>
      </c>
      <c r="D33" t="s">
        <v>9</v>
      </c>
      <c r="F33" s="1">
        <v>97.5</v>
      </c>
      <c r="G33" s="1">
        <v>97.32</v>
      </c>
      <c r="H33" s="1">
        <v>87.08</v>
      </c>
      <c r="I33" s="1">
        <v>106.31</v>
      </c>
      <c r="J33" s="1">
        <v>108.79</v>
      </c>
      <c r="K33" s="1">
        <v>497</v>
      </c>
      <c r="L33" s="1">
        <f t="shared" si="0"/>
        <v>409.92</v>
      </c>
    </row>
    <row r="34" spans="1:12" x14ac:dyDescent="0.3">
      <c r="A34" s="12">
        <f t="shared" si="1"/>
        <v>33</v>
      </c>
      <c r="B34" t="s">
        <v>139</v>
      </c>
      <c r="C34">
        <v>2004</v>
      </c>
      <c r="D34" t="s">
        <v>108</v>
      </c>
      <c r="F34" s="1">
        <v>100.45</v>
      </c>
      <c r="G34" s="1">
        <v>104.27</v>
      </c>
      <c r="H34" s="1">
        <v>95.81</v>
      </c>
      <c r="I34" s="1">
        <v>99.43</v>
      </c>
      <c r="J34" s="1">
        <v>98.97</v>
      </c>
      <c r="K34" s="1">
        <v>498.93</v>
      </c>
      <c r="L34" s="1">
        <f t="shared" ref="L34:L65" si="2">IF(MIN(F34:J34)&gt;0,K34-MIN(F34:J34),K34)</f>
        <v>403.12</v>
      </c>
    </row>
    <row r="35" spans="1:12" x14ac:dyDescent="0.3">
      <c r="A35" s="12">
        <f t="shared" ref="A35:A66" si="3">A34+1</f>
        <v>34</v>
      </c>
      <c r="B35" t="s">
        <v>19</v>
      </c>
      <c r="C35">
        <v>2006</v>
      </c>
      <c r="D35" t="s">
        <v>9</v>
      </c>
      <c r="F35" s="1">
        <v>0</v>
      </c>
      <c r="G35" s="1">
        <v>114.21</v>
      </c>
      <c r="H35" s="1">
        <v>92.08</v>
      </c>
      <c r="I35" s="1">
        <v>100.83</v>
      </c>
      <c r="J35" s="1">
        <v>88.44</v>
      </c>
      <c r="K35" s="1">
        <v>395.56</v>
      </c>
      <c r="L35" s="1">
        <f t="shared" si="2"/>
        <v>395.56</v>
      </c>
    </row>
    <row r="36" spans="1:12" x14ac:dyDescent="0.3">
      <c r="A36" s="12">
        <f t="shared" si="3"/>
        <v>35</v>
      </c>
      <c r="B36" t="s">
        <v>33</v>
      </c>
      <c r="C36">
        <v>1984</v>
      </c>
      <c r="D36" t="s">
        <v>9</v>
      </c>
      <c r="F36" s="1">
        <v>133.83000000000001</v>
      </c>
      <c r="G36" s="1">
        <v>141.72999999999999</v>
      </c>
      <c r="H36" s="1">
        <v>116.95</v>
      </c>
      <c r="I36" s="1">
        <v>0</v>
      </c>
      <c r="J36" s="1">
        <v>0</v>
      </c>
      <c r="K36" s="1">
        <v>392.51</v>
      </c>
      <c r="L36" s="1">
        <f t="shared" si="2"/>
        <v>392.51</v>
      </c>
    </row>
    <row r="37" spans="1:12" x14ac:dyDescent="0.3">
      <c r="A37" s="12">
        <f t="shared" si="3"/>
        <v>36</v>
      </c>
      <c r="B37" t="s">
        <v>75</v>
      </c>
      <c r="C37">
        <v>1972</v>
      </c>
      <c r="D37" t="s">
        <v>76</v>
      </c>
      <c r="F37" s="1">
        <v>0</v>
      </c>
      <c r="G37" s="1">
        <v>0</v>
      </c>
      <c r="H37" s="1">
        <v>122.12</v>
      </c>
      <c r="I37" s="1">
        <v>134.1</v>
      </c>
      <c r="J37" s="1">
        <v>136.04</v>
      </c>
      <c r="K37" s="1">
        <v>392.26</v>
      </c>
      <c r="L37" s="1">
        <f t="shared" si="2"/>
        <v>392.26</v>
      </c>
    </row>
    <row r="38" spans="1:12" x14ac:dyDescent="0.3">
      <c r="A38" s="12">
        <f t="shared" si="3"/>
        <v>37</v>
      </c>
      <c r="B38" t="s">
        <v>89</v>
      </c>
      <c r="C38">
        <v>1969</v>
      </c>
      <c r="D38" t="s">
        <v>9</v>
      </c>
      <c r="F38" s="1">
        <v>0</v>
      </c>
      <c r="G38" s="1">
        <v>117.95</v>
      </c>
      <c r="H38" s="1">
        <v>0</v>
      </c>
      <c r="I38" s="1">
        <v>138.83000000000001</v>
      </c>
      <c r="J38" s="1">
        <v>134.88</v>
      </c>
      <c r="K38" s="1">
        <v>391.66</v>
      </c>
      <c r="L38" s="1">
        <f t="shared" si="2"/>
        <v>391.66</v>
      </c>
    </row>
    <row r="39" spans="1:12" x14ac:dyDescent="0.3">
      <c r="A39" s="12">
        <f t="shared" si="3"/>
        <v>38</v>
      </c>
      <c r="B39" t="s">
        <v>57</v>
      </c>
      <c r="C39">
        <v>1988</v>
      </c>
      <c r="D39" t="s">
        <v>9</v>
      </c>
      <c r="F39" s="1">
        <v>74.52</v>
      </c>
      <c r="G39" s="1">
        <v>85.81</v>
      </c>
      <c r="H39" s="1">
        <v>73.760000000000005</v>
      </c>
      <c r="I39" s="1">
        <v>80.739999999999995</v>
      </c>
      <c r="J39" s="1">
        <v>79.150000000000006</v>
      </c>
      <c r="K39" s="1">
        <v>393.98</v>
      </c>
      <c r="L39" s="1">
        <f t="shared" si="2"/>
        <v>320.22000000000003</v>
      </c>
    </row>
    <row r="40" spans="1:12" x14ac:dyDescent="0.3">
      <c r="A40" s="12">
        <f t="shared" si="3"/>
        <v>39</v>
      </c>
      <c r="B40" t="s">
        <v>129</v>
      </c>
      <c r="C40">
        <v>1980</v>
      </c>
      <c r="D40" t="s">
        <v>9</v>
      </c>
      <c r="F40" s="1">
        <v>105.24</v>
      </c>
      <c r="G40" s="1">
        <v>105.13</v>
      </c>
      <c r="H40" s="1">
        <v>0</v>
      </c>
      <c r="I40" s="1">
        <v>0</v>
      </c>
      <c r="J40" s="1">
        <v>106.93</v>
      </c>
      <c r="K40" s="1">
        <v>317.3</v>
      </c>
      <c r="L40" s="1">
        <f t="shared" si="2"/>
        <v>317.3</v>
      </c>
    </row>
    <row r="41" spans="1:12" x14ac:dyDescent="0.3">
      <c r="A41" s="12">
        <f t="shared" si="3"/>
        <v>40</v>
      </c>
      <c r="B41" t="s">
        <v>101</v>
      </c>
      <c r="C41">
        <v>1970</v>
      </c>
      <c r="D41" t="s">
        <v>102</v>
      </c>
      <c r="F41" s="1">
        <v>0</v>
      </c>
      <c r="G41" s="1">
        <v>109.77</v>
      </c>
      <c r="H41" s="1">
        <v>0</v>
      </c>
      <c r="I41" s="1">
        <v>104.16</v>
      </c>
      <c r="J41" s="1">
        <v>101.09</v>
      </c>
      <c r="K41" s="1">
        <v>315.02</v>
      </c>
      <c r="L41" s="1">
        <f t="shared" si="2"/>
        <v>315.02</v>
      </c>
    </row>
    <row r="42" spans="1:12" x14ac:dyDescent="0.3">
      <c r="A42" s="12">
        <f t="shared" si="3"/>
        <v>41</v>
      </c>
      <c r="B42" t="s">
        <v>61</v>
      </c>
      <c r="C42">
        <v>1981</v>
      </c>
      <c r="D42" t="s">
        <v>9</v>
      </c>
      <c r="F42" s="1">
        <v>102.45</v>
      </c>
      <c r="G42" s="1">
        <v>104.37</v>
      </c>
      <c r="H42" s="1">
        <v>100.07</v>
      </c>
      <c r="I42" s="1">
        <v>0</v>
      </c>
      <c r="J42" s="1">
        <v>0</v>
      </c>
      <c r="K42" s="1">
        <v>306.89</v>
      </c>
      <c r="L42" s="1">
        <f t="shared" si="2"/>
        <v>306.89</v>
      </c>
    </row>
    <row r="43" spans="1:12" x14ac:dyDescent="0.3">
      <c r="A43" s="12">
        <f t="shared" si="3"/>
        <v>42</v>
      </c>
      <c r="B43" t="s">
        <v>67</v>
      </c>
      <c r="C43">
        <v>1986</v>
      </c>
      <c r="D43" t="s">
        <v>9</v>
      </c>
      <c r="F43" s="1">
        <v>103.66</v>
      </c>
      <c r="G43" s="1">
        <v>107.36</v>
      </c>
      <c r="H43" s="1">
        <v>93.45</v>
      </c>
      <c r="I43" s="1">
        <v>0</v>
      </c>
      <c r="J43" s="1">
        <v>0</v>
      </c>
      <c r="K43" s="1">
        <v>304.47000000000003</v>
      </c>
      <c r="L43" s="1">
        <f t="shared" si="2"/>
        <v>304.47000000000003</v>
      </c>
    </row>
    <row r="44" spans="1:12" x14ac:dyDescent="0.3">
      <c r="A44" s="12">
        <f t="shared" si="3"/>
        <v>43</v>
      </c>
      <c r="B44" t="s">
        <v>35</v>
      </c>
      <c r="C44">
        <v>1970</v>
      </c>
      <c r="D44" t="s">
        <v>9</v>
      </c>
      <c r="F44" s="1">
        <v>92.23</v>
      </c>
      <c r="G44" s="1">
        <v>92.06</v>
      </c>
      <c r="H44" s="1">
        <v>93.63</v>
      </c>
      <c r="I44" s="1">
        <v>0</v>
      </c>
      <c r="J44" s="1">
        <v>0</v>
      </c>
      <c r="K44" s="1">
        <v>277.92</v>
      </c>
      <c r="L44" s="1">
        <f t="shared" si="2"/>
        <v>277.92</v>
      </c>
    </row>
    <row r="45" spans="1:12" x14ac:dyDescent="0.3">
      <c r="A45" s="12">
        <f t="shared" si="3"/>
        <v>44</v>
      </c>
      <c r="B45" t="s">
        <v>63</v>
      </c>
      <c r="C45">
        <v>1986</v>
      </c>
      <c r="D45" t="s">
        <v>9</v>
      </c>
      <c r="F45" s="1">
        <v>134.97999999999999</v>
      </c>
      <c r="G45" s="1">
        <v>142.51</v>
      </c>
      <c r="H45" s="1">
        <v>0</v>
      </c>
      <c r="I45" s="1">
        <v>0</v>
      </c>
      <c r="J45" s="1">
        <v>0</v>
      </c>
      <c r="K45" s="1">
        <v>277.49</v>
      </c>
      <c r="L45" s="1">
        <f t="shared" si="2"/>
        <v>277.49</v>
      </c>
    </row>
    <row r="46" spans="1:12" x14ac:dyDescent="0.3">
      <c r="A46" s="12">
        <f t="shared" si="3"/>
        <v>45</v>
      </c>
      <c r="B46" t="s">
        <v>104</v>
      </c>
      <c r="C46">
        <v>1996</v>
      </c>
      <c r="D46" t="s">
        <v>105</v>
      </c>
      <c r="F46" s="1">
        <v>0</v>
      </c>
      <c r="G46" s="1">
        <v>149.27000000000001</v>
      </c>
      <c r="H46" s="1">
        <v>122.59</v>
      </c>
      <c r="I46" s="1">
        <v>0</v>
      </c>
      <c r="J46" s="1">
        <v>0</v>
      </c>
      <c r="K46" s="1">
        <v>271.86</v>
      </c>
      <c r="L46" s="1">
        <f t="shared" si="2"/>
        <v>271.86</v>
      </c>
    </row>
    <row r="47" spans="1:12" x14ac:dyDescent="0.3">
      <c r="A47" s="12">
        <f t="shared" si="3"/>
        <v>46</v>
      </c>
      <c r="B47" t="s">
        <v>31</v>
      </c>
      <c r="C47">
        <v>1986</v>
      </c>
      <c r="D47" t="s">
        <v>32</v>
      </c>
      <c r="F47" s="1">
        <v>70.2</v>
      </c>
      <c r="G47" s="1">
        <v>101.35</v>
      </c>
      <c r="H47" s="1">
        <v>99.81</v>
      </c>
      <c r="I47" s="1">
        <v>0</v>
      </c>
      <c r="J47" s="1">
        <v>0</v>
      </c>
      <c r="K47" s="1">
        <v>271.36</v>
      </c>
      <c r="L47" s="1">
        <f t="shared" si="2"/>
        <v>271.36</v>
      </c>
    </row>
    <row r="48" spans="1:12" x14ac:dyDescent="0.3">
      <c r="A48" s="12">
        <f t="shared" si="3"/>
        <v>47</v>
      </c>
      <c r="B48" t="s">
        <v>21</v>
      </c>
      <c r="C48">
        <v>1951</v>
      </c>
      <c r="D48" t="s">
        <v>22</v>
      </c>
      <c r="F48" s="1">
        <v>131.80000000000001</v>
      </c>
      <c r="G48" s="1">
        <v>136.80000000000001</v>
      </c>
      <c r="H48" s="1">
        <v>0</v>
      </c>
      <c r="I48" s="1">
        <v>0</v>
      </c>
      <c r="J48" s="1">
        <v>0</v>
      </c>
      <c r="K48" s="1">
        <v>268.60000000000002</v>
      </c>
      <c r="L48" s="1">
        <f t="shared" si="2"/>
        <v>268.60000000000002</v>
      </c>
    </row>
    <row r="49" spans="1:12" x14ac:dyDescent="0.3">
      <c r="A49" s="12">
        <f t="shared" si="3"/>
        <v>48</v>
      </c>
      <c r="B49" t="s">
        <v>51</v>
      </c>
      <c r="C49">
        <v>1975</v>
      </c>
      <c r="F49" s="1">
        <v>0</v>
      </c>
      <c r="G49" s="1">
        <v>133.77000000000001</v>
      </c>
      <c r="H49" s="1">
        <v>133.77000000000001</v>
      </c>
      <c r="I49" s="1">
        <v>0</v>
      </c>
      <c r="J49" s="1">
        <v>0</v>
      </c>
      <c r="K49" s="1">
        <v>267.54000000000002</v>
      </c>
      <c r="L49" s="1">
        <f t="shared" si="2"/>
        <v>267.54000000000002</v>
      </c>
    </row>
    <row r="50" spans="1:12" x14ac:dyDescent="0.3">
      <c r="A50" s="12">
        <f t="shared" si="3"/>
        <v>49</v>
      </c>
      <c r="B50" t="s">
        <v>135</v>
      </c>
      <c r="C50">
        <v>1984</v>
      </c>
      <c r="D50" t="s">
        <v>136</v>
      </c>
      <c r="F50" s="1">
        <v>129.85</v>
      </c>
      <c r="G50" s="1">
        <v>137.19</v>
      </c>
      <c r="H50" s="1">
        <v>0</v>
      </c>
      <c r="I50" s="1">
        <v>0</v>
      </c>
      <c r="J50" s="1">
        <v>0</v>
      </c>
      <c r="K50" s="1">
        <v>267.04000000000002</v>
      </c>
      <c r="L50" s="1">
        <f t="shared" si="2"/>
        <v>267.04000000000002</v>
      </c>
    </row>
    <row r="51" spans="1:12" x14ac:dyDescent="0.3">
      <c r="A51" s="12">
        <f t="shared" si="3"/>
        <v>50</v>
      </c>
      <c r="B51" t="s">
        <v>142</v>
      </c>
      <c r="C51">
        <v>1966</v>
      </c>
      <c r="D51" t="s">
        <v>9</v>
      </c>
      <c r="F51" s="1">
        <v>0</v>
      </c>
      <c r="G51" s="1">
        <v>132.72</v>
      </c>
      <c r="H51" s="1">
        <v>134.01</v>
      </c>
      <c r="I51" s="1">
        <v>0</v>
      </c>
      <c r="J51" s="1">
        <v>0</v>
      </c>
      <c r="K51" s="1">
        <v>266.73</v>
      </c>
      <c r="L51" s="1">
        <f t="shared" si="2"/>
        <v>266.73</v>
      </c>
    </row>
    <row r="52" spans="1:12" x14ac:dyDescent="0.3">
      <c r="A52" s="12">
        <f t="shared" si="3"/>
        <v>51</v>
      </c>
      <c r="B52" t="s">
        <v>30</v>
      </c>
      <c r="C52">
        <v>1984</v>
      </c>
      <c r="D52" t="s">
        <v>9</v>
      </c>
      <c r="F52" s="1">
        <v>128.54</v>
      </c>
      <c r="G52" s="1">
        <v>137.02000000000001</v>
      </c>
      <c r="H52" s="1">
        <v>0</v>
      </c>
      <c r="I52" s="1">
        <v>0</v>
      </c>
      <c r="J52" s="1">
        <v>0</v>
      </c>
      <c r="K52" s="1">
        <v>265.56</v>
      </c>
      <c r="L52" s="1">
        <f t="shared" si="2"/>
        <v>265.56</v>
      </c>
    </row>
    <row r="53" spans="1:12" x14ac:dyDescent="0.3">
      <c r="A53" s="12">
        <f t="shared" si="3"/>
        <v>52</v>
      </c>
      <c r="B53" t="s">
        <v>273</v>
      </c>
      <c r="C53">
        <v>1967</v>
      </c>
      <c r="D53" t="s">
        <v>25</v>
      </c>
      <c r="F53" s="1">
        <v>0</v>
      </c>
      <c r="G53" s="1">
        <v>0</v>
      </c>
      <c r="H53" s="1">
        <v>0</v>
      </c>
      <c r="I53" s="1">
        <v>133.31</v>
      </c>
      <c r="J53" s="1">
        <v>131.41999999999999</v>
      </c>
      <c r="K53" s="1">
        <v>264.73</v>
      </c>
      <c r="L53" s="1">
        <f t="shared" si="2"/>
        <v>264.73</v>
      </c>
    </row>
    <row r="54" spans="1:12" x14ac:dyDescent="0.3">
      <c r="A54" s="12">
        <f t="shared" si="3"/>
        <v>53</v>
      </c>
      <c r="B54" t="s">
        <v>116</v>
      </c>
      <c r="C54">
        <v>1980</v>
      </c>
      <c r="D54" t="s">
        <v>117</v>
      </c>
      <c r="F54" s="1">
        <v>131.16999999999999</v>
      </c>
      <c r="G54" s="1">
        <v>131.16999999999999</v>
      </c>
      <c r="H54" s="1">
        <v>0</v>
      </c>
      <c r="I54" s="1">
        <v>0</v>
      </c>
      <c r="J54" s="1">
        <v>0</v>
      </c>
      <c r="K54" s="1">
        <v>262.33999999999997</v>
      </c>
      <c r="L54" s="1">
        <f t="shared" si="2"/>
        <v>262.33999999999997</v>
      </c>
    </row>
    <row r="55" spans="1:12" x14ac:dyDescent="0.3">
      <c r="A55" s="12">
        <f t="shared" si="3"/>
        <v>54</v>
      </c>
      <c r="B55" t="s">
        <v>271</v>
      </c>
      <c r="C55">
        <v>1982</v>
      </c>
      <c r="D55" t="s">
        <v>272</v>
      </c>
      <c r="F55" s="1">
        <v>0</v>
      </c>
      <c r="G55" s="1">
        <v>0</v>
      </c>
      <c r="H55" s="1">
        <v>0</v>
      </c>
      <c r="I55" s="1">
        <v>124.52</v>
      </c>
      <c r="J55" s="1">
        <v>136.46</v>
      </c>
      <c r="K55" s="1">
        <v>260.98</v>
      </c>
      <c r="L55" s="1">
        <f t="shared" si="2"/>
        <v>260.98</v>
      </c>
    </row>
    <row r="56" spans="1:12" x14ac:dyDescent="0.3">
      <c r="A56" s="12">
        <f t="shared" si="3"/>
        <v>55</v>
      </c>
      <c r="B56" t="s">
        <v>23</v>
      </c>
      <c r="C56">
        <v>1978</v>
      </c>
      <c r="F56" s="1">
        <v>123.56</v>
      </c>
      <c r="G56" s="1">
        <v>128.81</v>
      </c>
      <c r="H56" s="1">
        <v>0</v>
      </c>
      <c r="I56" s="1">
        <v>0</v>
      </c>
      <c r="J56" s="1">
        <v>0</v>
      </c>
      <c r="K56" s="1">
        <v>252.37</v>
      </c>
      <c r="L56" s="1">
        <f t="shared" si="2"/>
        <v>252.37</v>
      </c>
    </row>
    <row r="57" spans="1:12" x14ac:dyDescent="0.3">
      <c r="A57" s="12">
        <f t="shared" si="3"/>
        <v>56</v>
      </c>
      <c r="B57" t="s">
        <v>133</v>
      </c>
      <c r="C57">
        <v>1983</v>
      </c>
      <c r="D57" t="s">
        <v>134</v>
      </c>
      <c r="F57" s="1">
        <v>129.63999999999999</v>
      </c>
      <c r="G57" s="1">
        <v>0</v>
      </c>
      <c r="H57" s="1">
        <v>0</v>
      </c>
      <c r="I57" s="1">
        <v>0</v>
      </c>
      <c r="J57" s="1">
        <v>119.72</v>
      </c>
      <c r="K57" s="1">
        <v>249.36</v>
      </c>
      <c r="L57" s="1">
        <f t="shared" si="2"/>
        <v>249.36</v>
      </c>
    </row>
    <row r="58" spans="1:12" x14ac:dyDescent="0.3">
      <c r="A58" s="12">
        <f t="shared" si="3"/>
        <v>57</v>
      </c>
      <c r="B58" t="s">
        <v>120</v>
      </c>
      <c r="C58">
        <v>1976</v>
      </c>
      <c r="D58" t="s">
        <v>121</v>
      </c>
      <c r="F58" s="1">
        <v>0</v>
      </c>
      <c r="G58" s="1">
        <v>128.82</v>
      </c>
      <c r="H58" s="1">
        <v>0</v>
      </c>
      <c r="I58" s="1">
        <v>118.54</v>
      </c>
      <c r="J58" s="1">
        <v>0</v>
      </c>
      <c r="K58" s="1">
        <v>247.36</v>
      </c>
      <c r="L58" s="1">
        <f t="shared" si="2"/>
        <v>247.36</v>
      </c>
    </row>
    <row r="59" spans="1:12" x14ac:dyDescent="0.3">
      <c r="A59" s="12">
        <f t="shared" si="3"/>
        <v>58</v>
      </c>
      <c r="B59" t="s">
        <v>131</v>
      </c>
      <c r="C59">
        <v>1980</v>
      </c>
      <c r="D59" t="s">
        <v>9</v>
      </c>
      <c r="F59" s="1">
        <v>123.9</v>
      </c>
      <c r="G59" s="1">
        <v>0</v>
      </c>
      <c r="H59" s="1">
        <v>0</v>
      </c>
      <c r="I59" s="1">
        <v>0</v>
      </c>
      <c r="J59" s="1">
        <v>120.46</v>
      </c>
      <c r="K59" s="1">
        <v>244.36</v>
      </c>
      <c r="L59" s="1">
        <f t="shared" si="2"/>
        <v>244.36</v>
      </c>
    </row>
    <row r="60" spans="1:12" x14ac:dyDescent="0.3">
      <c r="A60" s="12">
        <f t="shared" si="3"/>
        <v>59</v>
      </c>
      <c r="B60" t="s">
        <v>56</v>
      </c>
      <c r="C60">
        <v>1980</v>
      </c>
      <c r="F60" s="1">
        <v>117.55</v>
      </c>
      <c r="G60" s="1">
        <v>0</v>
      </c>
      <c r="H60" s="1">
        <v>0</v>
      </c>
      <c r="I60" s="1">
        <v>0</v>
      </c>
      <c r="J60" s="1">
        <v>122.02</v>
      </c>
      <c r="K60" s="1">
        <v>239.57</v>
      </c>
      <c r="L60" s="1">
        <f t="shared" si="2"/>
        <v>239.57</v>
      </c>
    </row>
    <row r="61" spans="1:12" x14ac:dyDescent="0.3">
      <c r="A61" s="12">
        <f t="shared" si="3"/>
        <v>60</v>
      </c>
      <c r="B61" t="s">
        <v>109</v>
      </c>
      <c r="C61">
        <v>2004</v>
      </c>
      <c r="D61" t="s">
        <v>110</v>
      </c>
      <c r="F61" s="1">
        <v>0</v>
      </c>
      <c r="G61" s="1">
        <v>0</v>
      </c>
      <c r="H61" s="1">
        <v>112.43</v>
      </c>
      <c r="I61" s="1">
        <v>114.42</v>
      </c>
      <c r="J61" s="1">
        <v>0</v>
      </c>
      <c r="K61" s="1">
        <v>226.85</v>
      </c>
      <c r="L61" s="1">
        <f t="shared" si="2"/>
        <v>226.85</v>
      </c>
    </row>
    <row r="62" spans="1:12" x14ac:dyDescent="0.3">
      <c r="A62" s="12">
        <f t="shared" si="3"/>
        <v>61</v>
      </c>
      <c r="B62" t="s">
        <v>36</v>
      </c>
      <c r="C62">
        <v>1977</v>
      </c>
      <c r="D62" t="s">
        <v>9</v>
      </c>
      <c r="F62" s="1">
        <v>122.36</v>
      </c>
      <c r="G62" s="1">
        <v>0</v>
      </c>
      <c r="H62" s="1">
        <v>102.68</v>
      </c>
      <c r="I62" s="1">
        <v>0</v>
      </c>
      <c r="J62" s="1">
        <v>0</v>
      </c>
      <c r="K62" s="1">
        <v>225.04</v>
      </c>
      <c r="L62" s="1">
        <f t="shared" si="2"/>
        <v>225.04</v>
      </c>
    </row>
    <row r="63" spans="1:12" x14ac:dyDescent="0.3">
      <c r="A63" s="12">
        <f t="shared" si="3"/>
        <v>62</v>
      </c>
      <c r="B63" t="s">
        <v>43</v>
      </c>
      <c r="C63">
        <v>1978</v>
      </c>
      <c r="D63" t="s">
        <v>44</v>
      </c>
      <c r="F63" s="1">
        <v>0</v>
      </c>
      <c r="G63" s="1">
        <v>114.34</v>
      </c>
      <c r="H63" s="1">
        <v>108.27</v>
      </c>
      <c r="I63" s="1">
        <v>0</v>
      </c>
      <c r="J63" s="1">
        <v>0</v>
      </c>
      <c r="K63" s="1">
        <v>222.61</v>
      </c>
      <c r="L63" s="1">
        <f t="shared" si="2"/>
        <v>222.61</v>
      </c>
    </row>
    <row r="64" spans="1:12" x14ac:dyDescent="0.3">
      <c r="A64" s="12">
        <f t="shared" si="3"/>
        <v>63</v>
      </c>
      <c r="B64" t="s">
        <v>27</v>
      </c>
      <c r="C64">
        <v>1966</v>
      </c>
      <c r="D64" t="s">
        <v>25</v>
      </c>
      <c r="F64" s="1">
        <v>0</v>
      </c>
      <c r="G64" s="1">
        <v>105.15</v>
      </c>
      <c r="H64" s="1">
        <v>0</v>
      </c>
      <c r="I64" s="1">
        <v>0</v>
      </c>
      <c r="J64" s="1">
        <v>117.45</v>
      </c>
      <c r="K64" s="1">
        <v>222.6</v>
      </c>
      <c r="L64" s="1">
        <f t="shared" si="2"/>
        <v>222.6</v>
      </c>
    </row>
    <row r="65" spans="1:12" x14ac:dyDescent="0.3">
      <c r="A65" s="12">
        <f t="shared" si="3"/>
        <v>64</v>
      </c>
      <c r="B65" t="s">
        <v>112</v>
      </c>
      <c r="C65">
        <v>1981</v>
      </c>
      <c r="F65" s="1">
        <v>0</v>
      </c>
      <c r="G65" s="1">
        <v>0</v>
      </c>
      <c r="H65" s="1">
        <v>101.82</v>
      </c>
      <c r="I65" s="1">
        <v>116.32</v>
      </c>
      <c r="J65" s="1">
        <v>0</v>
      </c>
      <c r="K65" s="1">
        <v>218.14</v>
      </c>
      <c r="L65" s="1">
        <f t="shared" si="2"/>
        <v>218.14</v>
      </c>
    </row>
    <row r="66" spans="1:12" x14ac:dyDescent="0.3">
      <c r="A66" s="12">
        <f t="shared" si="3"/>
        <v>65</v>
      </c>
      <c r="B66" t="s">
        <v>124</v>
      </c>
      <c r="C66">
        <v>1977</v>
      </c>
      <c r="D66" t="s">
        <v>9</v>
      </c>
      <c r="F66" s="1">
        <v>0</v>
      </c>
      <c r="G66" s="1">
        <v>0</v>
      </c>
      <c r="H66" s="1">
        <v>112.16</v>
      </c>
      <c r="I66" s="1">
        <v>102.99</v>
      </c>
      <c r="J66" s="1">
        <v>0</v>
      </c>
      <c r="K66" s="1">
        <v>215.15</v>
      </c>
      <c r="L66" s="1">
        <f t="shared" ref="L66:L97" si="4">IF(MIN(F66:J66)&gt;0,K66-MIN(F66:J66),K66)</f>
        <v>215.15</v>
      </c>
    </row>
    <row r="67" spans="1:12" x14ac:dyDescent="0.3">
      <c r="A67" s="12">
        <f t="shared" ref="A67:A98" si="5">A66+1</f>
        <v>66</v>
      </c>
      <c r="B67" t="s">
        <v>48</v>
      </c>
      <c r="C67">
        <v>2000</v>
      </c>
      <c r="D67" t="s">
        <v>49</v>
      </c>
      <c r="F67" s="1">
        <v>109.45</v>
      </c>
      <c r="G67" s="1">
        <v>0</v>
      </c>
      <c r="H67" s="1">
        <v>105.05</v>
      </c>
      <c r="I67" s="1">
        <v>0</v>
      </c>
      <c r="J67" s="1">
        <v>0</v>
      </c>
      <c r="K67" s="1">
        <v>214.5</v>
      </c>
      <c r="L67" s="1">
        <f t="shared" si="4"/>
        <v>214.5</v>
      </c>
    </row>
    <row r="68" spans="1:12" x14ac:dyDescent="0.3">
      <c r="A68" s="12">
        <f t="shared" si="5"/>
        <v>67</v>
      </c>
      <c r="B68" t="s">
        <v>279</v>
      </c>
      <c r="C68">
        <v>2000</v>
      </c>
      <c r="F68" s="1">
        <v>0</v>
      </c>
      <c r="G68" s="1">
        <v>0</v>
      </c>
      <c r="H68" s="1">
        <v>0</v>
      </c>
      <c r="I68" s="1">
        <v>93.54</v>
      </c>
      <c r="J68" s="1">
        <v>114.66</v>
      </c>
      <c r="K68" s="1">
        <v>208.2</v>
      </c>
      <c r="L68" s="1">
        <f t="shared" si="4"/>
        <v>208.2</v>
      </c>
    </row>
    <row r="69" spans="1:12" x14ac:dyDescent="0.3">
      <c r="A69" s="12">
        <f t="shared" si="5"/>
        <v>68</v>
      </c>
      <c r="B69" t="s">
        <v>52</v>
      </c>
      <c r="C69">
        <v>1982</v>
      </c>
      <c r="D69" t="s">
        <v>9</v>
      </c>
      <c r="F69" s="1">
        <v>107.56</v>
      </c>
      <c r="G69" s="1">
        <v>100.62</v>
      </c>
      <c r="H69" s="1">
        <v>0</v>
      </c>
      <c r="I69" s="1">
        <v>0</v>
      </c>
      <c r="J69" s="1">
        <v>0</v>
      </c>
      <c r="K69" s="1">
        <v>208.18</v>
      </c>
      <c r="L69" s="1">
        <f t="shared" si="4"/>
        <v>208.18</v>
      </c>
    </row>
    <row r="70" spans="1:12" x14ac:dyDescent="0.3">
      <c r="A70" s="12">
        <f t="shared" si="5"/>
        <v>69</v>
      </c>
      <c r="B70" t="s">
        <v>42</v>
      </c>
      <c r="C70">
        <v>1980</v>
      </c>
      <c r="D70" t="s">
        <v>9</v>
      </c>
      <c r="F70" s="1">
        <v>109.9</v>
      </c>
      <c r="G70" s="1">
        <v>98.1</v>
      </c>
      <c r="H70" s="1">
        <v>0</v>
      </c>
      <c r="I70" s="1">
        <v>0</v>
      </c>
      <c r="J70" s="1">
        <v>0</v>
      </c>
      <c r="K70" s="1">
        <v>208</v>
      </c>
      <c r="L70" s="1">
        <f t="shared" si="4"/>
        <v>208</v>
      </c>
    </row>
    <row r="71" spans="1:12" x14ac:dyDescent="0.3">
      <c r="A71" s="12">
        <f t="shared" si="5"/>
        <v>70</v>
      </c>
      <c r="B71" t="s">
        <v>45</v>
      </c>
      <c r="C71">
        <v>1972</v>
      </c>
      <c r="D71" t="s">
        <v>9</v>
      </c>
      <c r="F71" s="1">
        <v>101.39</v>
      </c>
      <c r="G71" s="1">
        <v>101.53</v>
      </c>
      <c r="H71" s="1">
        <v>0</v>
      </c>
      <c r="I71" s="1">
        <v>0</v>
      </c>
      <c r="J71" s="1">
        <v>0</v>
      </c>
      <c r="K71" s="1">
        <v>202.92</v>
      </c>
      <c r="L71" s="1">
        <f t="shared" si="4"/>
        <v>202.92</v>
      </c>
    </row>
    <row r="72" spans="1:12" x14ac:dyDescent="0.3">
      <c r="A72" s="12">
        <f t="shared" si="5"/>
        <v>71</v>
      </c>
      <c r="B72" t="s">
        <v>278</v>
      </c>
      <c r="C72">
        <v>1977</v>
      </c>
      <c r="D72" t="s">
        <v>9</v>
      </c>
      <c r="F72" s="1">
        <v>0</v>
      </c>
      <c r="G72" s="1">
        <v>0</v>
      </c>
      <c r="H72" s="1">
        <v>0</v>
      </c>
      <c r="I72" s="1">
        <v>95.1</v>
      </c>
      <c r="J72" s="1">
        <v>98.54</v>
      </c>
      <c r="K72" s="1">
        <v>193.64</v>
      </c>
      <c r="L72" s="1">
        <f t="shared" si="4"/>
        <v>193.64</v>
      </c>
    </row>
    <row r="73" spans="1:12" x14ac:dyDescent="0.3">
      <c r="A73" s="12">
        <f t="shared" si="5"/>
        <v>72</v>
      </c>
      <c r="B73" t="s">
        <v>113</v>
      </c>
      <c r="C73">
        <v>1983</v>
      </c>
      <c r="F73" s="1">
        <v>0</v>
      </c>
      <c r="G73" s="1">
        <v>0</v>
      </c>
      <c r="H73" s="1">
        <v>86.83</v>
      </c>
      <c r="I73" s="1">
        <v>104.63</v>
      </c>
      <c r="J73" s="1">
        <v>0</v>
      </c>
      <c r="K73" s="1">
        <v>191.46</v>
      </c>
      <c r="L73" s="1">
        <f t="shared" si="4"/>
        <v>191.46</v>
      </c>
    </row>
    <row r="74" spans="1:12" x14ac:dyDescent="0.3">
      <c r="A74" s="12">
        <f t="shared" si="5"/>
        <v>73</v>
      </c>
      <c r="B74" t="s">
        <v>17</v>
      </c>
      <c r="C74">
        <v>1981</v>
      </c>
      <c r="D74" t="s">
        <v>18</v>
      </c>
      <c r="F74" s="1">
        <v>150.96</v>
      </c>
      <c r="G74" s="1">
        <v>0</v>
      </c>
      <c r="H74" s="1">
        <v>0</v>
      </c>
      <c r="I74" s="1">
        <v>0</v>
      </c>
      <c r="J74" s="1">
        <v>0</v>
      </c>
      <c r="K74" s="1">
        <v>150.96</v>
      </c>
      <c r="L74" s="1">
        <f t="shared" si="4"/>
        <v>150.96</v>
      </c>
    </row>
    <row r="75" spans="1:12" x14ac:dyDescent="0.3">
      <c r="A75" s="12">
        <f t="shared" si="5"/>
        <v>74</v>
      </c>
      <c r="B75" t="s">
        <v>37</v>
      </c>
      <c r="C75">
        <v>1954</v>
      </c>
      <c r="D75" t="s">
        <v>9</v>
      </c>
      <c r="F75" s="1">
        <v>131.15</v>
      </c>
      <c r="G75" s="1">
        <v>0</v>
      </c>
      <c r="H75" s="1">
        <v>0</v>
      </c>
      <c r="I75" s="1">
        <v>0</v>
      </c>
      <c r="J75" s="1">
        <v>0</v>
      </c>
      <c r="K75" s="1">
        <v>131.15</v>
      </c>
      <c r="L75" s="1">
        <f t="shared" si="4"/>
        <v>131.15</v>
      </c>
    </row>
    <row r="76" spans="1:12" x14ac:dyDescent="0.3">
      <c r="A76" s="12">
        <f t="shared" si="5"/>
        <v>75</v>
      </c>
      <c r="B76" t="s">
        <v>8</v>
      </c>
      <c r="C76">
        <v>1961</v>
      </c>
      <c r="D76" t="s">
        <v>9</v>
      </c>
      <c r="F76" s="1">
        <v>130.65</v>
      </c>
      <c r="G76" s="1">
        <v>0</v>
      </c>
      <c r="H76" s="1">
        <v>0</v>
      </c>
      <c r="I76" s="1">
        <v>0</v>
      </c>
      <c r="J76" s="1">
        <v>0</v>
      </c>
      <c r="K76" s="1">
        <v>130.65</v>
      </c>
      <c r="L76" s="1">
        <f t="shared" si="4"/>
        <v>130.65</v>
      </c>
    </row>
    <row r="77" spans="1:12" x14ac:dyDescent="0.3">
      <c r="A77" s="12">
        <f t="shared" si="5"/>
        <v>76</v>
      </c>
      <c r="B77" t="s">
        <v>125</v>
      </c>
      <c r="C77">
        <v>1976</v>
      </c>
      <c r="D77" t="s">
        <v>126</v>
      </c>
      <c r="F77" s="1">
        <v>128.36000000000001</v>
      </c>
      <c r="G77" s="1">
        <v>0</v>
      </c>
      <c r="H77" s="1">
        <v>0</v>
      </c>
      <c r="I77" s="1">
        <v>0</v>
      </c>
      <c r="J77" s="1">
        <v>0</v>
      </c>
      <c r="K77" s="1">
        <v>128.36000000000001</v>
      </c>
      <c r="L77" s="1">
        <f t="shared" si="4"/>
        <v>128.36000000000001</v>
      </c>
    </row>
    <row r="78" spans="1:12" x14ac:dyDescent="0.3">
      <c r="A78" s="12">
        <f t="shared" si="5"/>
        <v>77</v>
      </c>
      <c r="B78" t="s">
        <v>106</v>
      </c>
      <c r="C78">
        <v>1993</v>
      </c>
      <c r="F78" s="1">
        <v>0</v>
      </c>
      <c r="G78" s="1">
        <v>127.91</v>
      </c>
      <c r="H78" s="1">
        <v>0</v>
      </c>
      <c r="I78" s="1">
        <v>0</v>
      </c>
      <c r="J78" s="1">
        <v>0</v>
      </c>
      <c r="K78" s="1">
        <v>127.91</v>
      </c>
      <c r="L78" s="1">
        <f t="shared" si="4"/>
        <v>127.91</v>
      </c>
    </row>
    <row r="79" spans="1:12" x14ac:dyDescent="0.3">
      <c r="A79" s="12">
        <f t="shared" si="5"/>
        <v>78</v>
      </c>
      <c r="B79" t="s">
        <v>99</v>
      </c>
      <c r="C79">
        <v>1980</v>
      </c>
      <c r="D79" t="s">
        <v>100</v>
      </c>
      <c r="F79" s="1">
        <v>0</v>
      </c>
      <c r="G79" s="1">
        <v>127.8</v>
      </c>
      <c r="H79" s="1">
        <v>0</v>
      </c>
      <c r="I79" s="1">
        <v>0</v>
      </c>
      <c r="J79" s="1">
        <v>0</v>
      </c>
      <c r="K79" s="1">
        <v>127.8</v>
      </c>
      <c r="L79" s="1">
        <f t="shared" si="4"/>
        <v>127.8</v>
      </c>
    </row>
    <row r="80" spans="1:12" x14ac:dyDescent="0.3">
      <c r="A80" s="12">
        <f t="shared" si="5"/>
        <v>79</v>
      </c>
      <c r="B80" t="s">
        <v>7</v>
      </c>
      <c r="C80">
        <v>1981</v>
      </c>
      <c r="F80" s="1">
        <v>125.21</v>
      </c>
      <c r="G80" s="1">
        <v>0</v>
      </c>
      <c r="H80" s="1">
        <v>0</v>
      </c>
      <c r="I80" s="1">
        <v>0</v>
      </c>
      <c r="J80" s="1">
        <v>0</v>
      </c>
      <c r="K80" s="1">
        <v>125.21</v>
      </c>
      <c r="L80" s="1">
        <f t="shared" si="4"/>
        <v>125.21</v>
      </c>
    </row>
    <row r="81" spans="1:12" x14ac:dyDescent="0.3">
      <c r="A81" s="12">
        <f t="shared" si="5"/>
        <v>80</v>
      </c>
      <c r="B81" t="s">
        <v>62</v>
      </c>
      <c r="C81">
        <v>1971</v>
      </c>
      <c r="F81" s="1">
        <v>0</v>
      </c>
      <c r="G81" s="1">
        <v>0</v>
      </c>
      <c r="H81" s="1">
        <v>122.43</v>
      </c>
      <c r="I81" s="1">
        <v>0</v>
      </c>
      <c r="J81" s="1">
        <v>0</v>
      </c>
      <c r="K81" s="1">
        <v>122.43</v>
      </c>
      <c r="L81" s="1">
        <f t="shared" si="4"/>
        <v>122.43</v>
      </c>
    </row>
    <row r="82" spans="1:12" x14ac:dyDescent="0.3">
      <c r="A82" s="12">
        <f t="shared" si="5"/>
        <v>81</v>
      </c>
      <c r="B82" t="s">
        <v>82</v>
      </c>
      <c r="C82">
        <v>1977</v>
      </c>
      <c r="D82" t="s">
        <v>9</v>
      </c>
      <c r="F82" s="1">
        <v>122.33</v>
      </c>
      <c r="G82" s="1">
        <v>0</v>
      </c>
      <c r="H82" s="1">
        <v>0</v>
      </c>
      <c r="I82" s="1">
        <v>0</v>
      </c>
      <c r="J82" s="1">
        <v>0</v>
      </c>
      <c r="K82" s="1">
        <v>122.33</v>
      </c>
      <c r="L82" s="1">
        <f t="shared" si="4"/>
        <v>122.33</v>
      </c>
    </row>
    <row r="83" spans="1:12" x14ac:dyDescent="0.3">
      <c r="A83" s="12">
        <f t="shared" si="5"/>
        <v>82</v>
      </c>
      <c r="B83" t="s">
        <v>68</v>
      </c>
      <c r="C83">
        <v>1979</v>
      </c>
      <c r="D83" t="s">
        <v>9</v>
      </c>
      <c r="F83" s="1">
        <v>0</v>
      </c>
      <c r="G83" s="1">
        <v>0</v>
      </c>
      <c r="H83" s="1">
        <v>121.45</v>
      </c>
      <c r="I83" s="1">
        <v>0</v>
      </c>
      <c r="J83" s="1">
        <v>0</v>
      </c>
      <c r="K83" s="1">
        <v>121.45</v>
      </c>
      <c r="L83" s="1">
        <f t="shared" si="4"/>
        <v>121.45</v>
      </c>
    </row>
    <row r="84" spans="1:12" x14ac:dyDescent="0.3">
      <c r="A84" s="12">
        <f t="shared" si="5"/>
        <v>83</v>
      </c>
      <c r="B84" t="s">
        <v>106</v>
      </c>
      <c r="C84">
        <v>1983</v>
      </c>
      <c r="D84" t="s">
        <v>9</v>
      </c>
      <c r="F84" s="1">
        <v>120.38</v>
      </c>
      <c r="G84" s="1">
        <v>0</v>
      </c>
      <c r="H84" s="1">
        <v>0</v>
      </c>
      <c r="I84" s="1">
        <v>0</v>
      </c>
      <c r="J84" s="1">
        <v>0</v>
      </c>
      <c r="K84" s="1">
        <v>120.38</v>
      </c>
      <c r="L84" s="1">
        <f t="shared" si="4"/>
        <v>120.38</v>
      </c>
    </row>
    <row r="85" spans="1:12" x14ac:dyDescent="0.3">
      <c r="A85" s="12">
        <f t="shared" si="5"/>
        <v>84</v>
      </c>
      <c r="B85" t="s">
        <v>91</v>
      </c>
      <c r="C85">
        <v>1979</v>
      </c>
      <c r="D85" t="s">
        <v>9</v>
      </c>
      <c r="F85" s="1">
        <v>118.58</v>
      </c>
      <c r="G85" s="1">
        <v>0</v>
      </c>
      <c r="H85" s="1">
        <v>0</v>
      </c>
      <c r="I85" s="1">
        <v>0</v>
      </c>
      <c r="J85" s="1">
        <v>0</v>
      </c>
      <c r="K85" s="1">
        <v>118.58</v>
      </c>
      <c r="L85" s="1">
        <f t="shared" si="4"/>
        <v>118.58</v>
      </c>
    </row>
    <row r="86" spans="1:12" x14ac:dyDescent="0.3">
      <c r="A86" s="12">
        <f t="shared" si="5"/>
        <v>85</v>
      </c>
      <c r="B86" t="s">
        <v>122</v>
      </c>
      <c r="C86">
        <v>1961</v>
      </c>
      <c r="D86" t="s">
        <v>25</v>
      </c>
      <c r="F86" s="1">
        <v>0</v>
      </c>
      <c r="G86" s="1">
        <v>118.26</v>
      </c>
      <c r="H86" s="1">
        <v>0</v>
      </c>
      <c r="I86" s="1">
        <v>0</v>
      </c>
      <c r="J86" s="1">
        <v>0</v>
      </c>
      <c r="K86" s="1">
        <v>118.26</v>
      </c>
      <c r="L86" s="1">
        <f t="shared" si="4"/>
        <v>118.26</v>
      </c>
    </row>
    <row r="87" spans="1:12" x14ac:dyDescent="0.3">
      <c r="A87" s="12">
        <f t="shared" si="5"/>
        <v>86</v>
      </c>
      <c r="B87" t="s">
        <v>92</v>
      </c>
      <c r="C87">
        <v>1987</v>
      </c>
      <c r="D87" t="s">
        <v>9</v>
      </c>
      <c r="F87" s="1">
        <v>117.54</v>
      </c>
      <c r="G87" s="1">
        <v>0</v>
      </c>
      <c r="H87" s="1">
        <v>0</v>
      </c>
      <c r="I87" s="1">
        <v>0</v>
      </c>
      <c r="J87" s="1">
        <v>0</v>
      </c>
      <c r="K87" s="1">
        <v>117.54</v>
      </c>
      <c r="L87" s="1">
        <f t="shared" si="4"/>
        <v>117.54</v>
      </c>
    </row>
    <row r="88" spans="1:12" x14ac:dyDescent="0.3">
      <c r="A88" s="12">
        <f t="shared" si="5"/>
        <v>87</v>
      </c>
      <c r="B88" t="s">
        <v>274</v>
      </c>
      <c r="C88">
        <v>1980</v>
      </c>
      <c r="D88" t="s">
        <v>275</v>
      </c>
      <c r="F88" s="1">
        <v>0</v>
      </c>
      <c r="G88" s="1">
        <v>0</v>
      </c>
      <c r="H88" s="1">
        <v>0</v>
      </c>
      <c r="I88" s="1">
        <v>117.24</v>
      </c>
      <c r="J88" s="1">
        <v>0</v>
      </c>
      <c r="K88" s="1">
        <v>117.24</v>
      </c>
      <c r="L88" s="1">
        <f t="shared" si="4"/>
        <v>117.24</v>
      </c>
    </row>
    <row r="89" spans="1:12" x14ac:dyDescent="0.3">
      <c r="A89" s="12">
        <f t="shared" si="5"/>
        <v>88</v>
      </c>
      <c r="B89" t="s">
        <v>276</v>
      </c>
      <c r="C89">
        <v>1978</v>
      </c>
      <c r="D89" t="s">
        <v>9</v>
      </c>
      <c r="F89" s="1">
        <v>0</v>
      </c>
      <c r="G89" s="1">
        <v>0</v>
      </c>
      <c r="H89" s="1">
        <v>0</v>
      </c>
      <c r="I89" s="1">
        <v>116.15</v>
      </c>
      <c r="J89" s="1">
        <v>0</v>
      </c>
      <c r="K89" s="1">
        <v>116.15</v>
      </c>
      <c r="L89" s="1">
        <f t="shared" si="4"/>
        <v>116.15</v>
      </c>
    </row>
    <row r="90" spans="1:12" x14ac:dyDescent="0.3">
      <c r="A90" s="12">
        <f t="shared" si="5"/>
        <v>89</v>
      </c>
      <c r="B90" t="s">
        <v>114</v>
      </c>
      <c r="C90">
        <v>1982</v>
      </c>
      <c r="D90" t="s">
        <v>9</v>
      </c>
      <c r="F90" s="1">
        <v>115.34</v>
      </c>
      <c r="G90" s="1">
        <v>0</v>
      </c>
      <c r="H90" s="1">
        <v>0</v>
      </c>
      <c r="I90" s="1">
        <v>0</v>
      </c>
      <c r="J90" s="1">
        <v>0</v>
      </c>
      <c r="K90" s="1">
        <v>115.34</v>
      </c>
      <c r="L90" s="1">
        <f t="shared" si="4"/>
        <v>115.34</v>
      </c>
    </row>
    <row r="91" spans="1:12" x14ac:dyDescent="0.3">
      <c r="A91" s="12">
        <f t="shared" si="5"/>
        <v>90</v>
      </c>
      <c r="B91" t="s">
        <v>299</v>
      </c>
      <c r="C91">
        <v>2005</v>
      </c>
      <c r="D91" t="s">
        <v>9</v>
      </c>
      <c r="F91" s="1">
        <v>0</v>
      </c>
      <c r="G91" s="1">
        <v>0</v>
      </c>
      <c r="H91" s="1">
        <v>0</v>
      </c>
      <c r="I91" s="1">
        <v>0</v>
      </c>
      <c r="J91" s="1">
        <v>113.3</v>
      </c>
      <c r="K91" s="1">
        <v>113.3</v>
      </c>
      <c r="L91" s="1">
        <f t="shared" si="4"/>
        <v>113.3</v>
      </c>
    </row>
    <row r="92" spans="1:12" x14ac:dyDescent="0.3">
      <c r="A92" s="12">
        <f t="shared" si="5"/>
        <v>91</v>
      </c>
      <c r="B92" t="s">
        <v>85</v>
      </c>
      <c r="C92">
        <v>1966</v>
      </c>
      <c r="D92" t="s">
        <v>86</v>
      </c>
      <c r="F92" s="1">
        <v>112.45</v>
      </c>
      <c r="G92" s="1">
        <v>0</v>
      </c>
      <c r="H92" s="1">
        <v>0</v>
      </c>
      <c r="I92" s="1">
        <v>0</v>
      </c>
      <c r="J92" s="1">
        <v>0</v>
      </c>
      <c r="K92" s="1">
        <v>112.45</v>
      </c>
      <c r="L92" s="1">
        <f t="shared" si="4"/>
        <v>112.45</v>
      </c>
    </row>
    <row r="93" spans="1:12" x14ac:dyDescent="0.3">
      <c r="A93" s="12">
        <f t="shared" si="5"/>
        <v>92</v>
      </c>
      <c r="B93" t="s">
        <v>277</v>
      </c>
      <c r="C93">
        <v>2002</v>
      </c>
      <c r="D93" t="s">
        <v>9</v>
      </c>
      <c r="F93" s="1">
        <v>0</v>
      </c>
      <c r="G93" s="1">
        <v>0</v>
      </c>
      <c r="H93" s="1">
        <v>0</v>
      </c>
      <c r="I93" s="1">
        <v>110.85</v>
      </c>
      <c r="J93" s="1">
        <v>0</v>
      </c>
      <c r="K93" s="1">
        <v>110.85</v>
      </c>
      <c r="L93" s="1">
        <f t="shared" si="4"/>
        <v>110.85</v>
      </c>
    </row>
    <row r="94" spans="1:12" x14ac:dyDescent="0.3">
      <c r="A94" s="12">
        <f t="shared" si="5"/>
        <v>93</v>
      </c>
      <c r="B94" t="s">
        <v>38</v>
      </c>
      <c r="C94">
        <v>1985</v>
      </c>
      <c r="F94" s="1">
        <v>0</v>
      </c>
      <c r="G94" s="1">
        <v>0</v>
      </c>
      <c r="H94" s="1">
        <v>109.91</v>
      </c>
      <c r="I94" s="1">
        <v>0</v>
      </c>
      <c r="J94" s="1">
        <v>0</v>
      </c>
      <c r="K94" s="1">
        <v>109.91</v>
      </c>
      <c r="L94" s="1">
        <f t="shared" si="4"/>
        <v>109.91</v>
      </c>
    </row>
    <row r="95" spans="1:12" x14ac:dyDescent="0.3">
      <c r="A95" s="12">
        <f t="shared" si="5"/>
        <v>94</v>
      </c>
      <c r="B95" t="s">
        <v>87</v>
      </c>
      <c r="C95">
        <v>1989</v>
      </c>
      <c r="D95" t="s">
        <v>88</v>
      </c>
      <c r="F95" s="1">
        <v>109.21</v>
      </c>
      <c r="G95" s="1">
        <v>0</v>
      </c>
      <c r="H95" s="1">
        <v>0</v>
      </c>
      <c r="I95" s="1">
        <v>0</v>
      </c>
      <c r="J95" s="1">
        <v>0</v>
      </c>
      <c r="K95" s="1">
        <v>109.21</v>
      </c>
      <c r="L95" s="1">
        <f t="shared" si="4"/>
        <v>109.21</v>
      </c>
    </row>
    <row r="96" spans="1:12" x14ac:dyDescent="0.3">
      <c r="A96" s="12">
        <f t="shared" si="5"/>
        <v>95</v>
      </c>
      <c r="B96" t="s">
        <v>97</v>
      </c>
      <c r="C96">
        <v>1983</v>
      </c>
      <c r="D96" t="s">
        <v>98</v>
      </c>
      <c r="F96" s="1">
        <v>0</v>
      </c>
      <c r="G96" s="1">
        <v>107.61</v>
      </c>
      <c r="H96" s="1">
        <v>0</v>
      </c>
      <c r="I96" s="1">
        <v>0</v>
      </c>
      <c r="J96" s="1">
        <v>0</v>
      </c>
      <c r="K96" s="1">
        <v>107.61</v>
      </c>
      <c r="L96" s="1">
        <f t="shared" si="4"/>
        <v>107.61</v>
      </c>
    </row>
    <row r="97" spans="1:12" x14ac:dyDescent="0.3">
      <c r="A97" s="12">
        <f t="shared" si="5"/>
        <v>96</v>
      </c>
      <c r="B97" t="s">
        <v>138</v>
      </c>
      <c r="C97">
        <v>1977</v>
      </c>
      <c r="D97" t="s">
        <v>25</v>
      </c>
      <c r="F97" s="1">
        <v>107.11</v>
      </c>
      <c r="G97" s="1">
        <v>0</v>
      </c>
      <c r="H97" s="1">
        <v>0</v>
      </c>
      <c r="I97" s="1">
        <v>0</v>
      </c>
      <c r="J97" s="1">
        <v>0</v>
      </c>
      <c r="K97" s="1">
        <v>107.11</v>
      </c>
      <c r="L97" s="1">
        <f t="shared" si="4"/>
        <v>107.11</v>
      </c>
    </row>
    <row r="98" spans="1:12" x14ac:dyDescent="0.3">
      <c r="A98" s="12">
        <f t="shared" si="5"/>
        <v>97</v>
      </c>
      <c r="B98" t="s">
        <v>140</v>
      </c>
      <c r="C98">
        <v>1973</v>
      </c>
      <c r="D98" t="s">
        <v>141</v>
      </c>
      <c r="F98" s="1">
        <v>0</v>
      </c>
      <c r="G98" s="1">
        <v>105.39</v>
      </c>
      <c r="H98" s="1">
        <v>0</v>
      </c>
      <c r="I98" s="1">
        <v>0</v>
      </c>
      <c r="J98" s="1">
        <v>0</v>
      </c>
      <c r="K98" s="1">
        <v>105.39</v>
      </c>
      <c r="L98" s="1">
        <f t="shared" ref="L98:L129" si="6">IF(MIN(F98:J98)&gt;0,K98-MIN(F98:J98),K98)</f>
        <v>105.39</v>
      </c>
    </row>
    <row r="99" spans="1:12" x14ac:dyDescent="0.3">
      <c r="A99" s="12">
        <f t="shared" ref="A99:A116" si="7">A98+1</f>
        <v>98</v>
      </c>
      <c r="B99" t="s">
        <v>84</v>
      </c>
      <c r="C99">
        <v>1984</v>
      </c>
      <c r="F99" s="1">
        <v>0</v>
      </c>
      <c r="G99" s="1">
        <v>103.39</v>
      </c>
      <c r="H99" s="1">
        <v>0</v>
      </c>
      <c r="I99" s="1">
        <v>0</v>
      </c>
      <c r="J99" s="1">
        <v>0</v>
      </c>
      <c r="K99" s="1">
        <v>103.39</v>
      </c>
      <c r="L99" s="1">
        <f t="shared" si="6"/>
        <v>103.39</v>
      </c>
    </row>
    <row r="100" spans="1:12" x14ac:dyDescent="0.3">
      <c r="A100" s="12">
        <f t="shared" si="7"/>
        <v>99</v>
      </c>
      <c r="B100" t="s">
        <v>300</v>
      </c>
      <c r="C100">
        <v>1983</v>
      </c>
      <c r="D100" t="s">
        <v>9</v>
      </c>
      <c r="F100" s="1">
        <v>0</v>
      </c>
      <c r="G100" s="1">
        <v>0</v>
      </c>
      <c r="H100" s="1">
        <v>0</v>
      </c>
      <c r="I100" s="1">
        <v>0</v>
      </c>
      <c r="J100" s="1">
        <v>103.22</v>
      </c>
      <c r="K100" s="1">
        <v>103.22</v>
      </c>
      <c r="L100" s="1">
        <f t="shared" si="6"/>
        <v>103.22</v>
      </c>
    </row>
    <row r="101" spans="1:12" x14ac:dyDescent="0.3">
      <c r="A101" s="12">
        <f t="shared" si="7"/>
        <v>100</v>
      </c>
      <c r="B101" t="s">
        <v>64</v>
      </c>
      <c r="C101">
        <v>1970</v>
      </c>
      <c r="D101" t="s">
        <v>65</v>
      </c>
      <c r="F101" s="1">
        <v>0</v>
      </c>
      <c r="G101" s="1">
        <v>101.17</v>
      </c>
      <c r="H101" s="1">
        <v>0</v>
      </c>
      <c r="I101" s="1">
        <v>0</v>
      </c>
      <c r="J101" s="1">
        <v>0</v>
      </c>
      <c r="K101" s="1">
        <v>101.17</v>
      </c>
      <c r="L101" s="1">
        <f t="shared" si="6"/>
        <v>101.17</v>
      </c>
    </row>
    <row r="102" spans="1:12" x14ac:dyDescent="0.3">
      <c r="A102" s="12">
        <f t="shared" si="7"/>
        <v>101</v>
      </c>
      <c r="B102" t="s">
        <v>84</v>
      </c>
      <c r="C102">
        <v>1989</v>
      </c>
      <c r="D102" t="s">
        <v>9</v>
      </c>
      <c r="F102" s="1">
        <v>99.44</v>
      </c>
      <c r="G102" s="1">
        <v>0</v>
      </c>
      <c r="H102" s="1">
        <v>0</v>
      </c>
      <c r="I102" s="1">
        <v>0</v>
      </c>
      <c r="J102" s="1">
        <v>0</v>
      </c>
      <c r="K102" s="1">
        <v>99.44</v>
      </c>
      <c r="L102" s="1">
        <f t="shared" si="6"/>
        <v>99.44</v>
      </c>
    </row>
    <row r="103" spans="1:12" x14ac:dyDescent="0.3">
      <c r="A103" s="12">
        <f t="shared" si="7"/>
        <v>102</v>
      </c>
      <c r="B103" t="s">
        <v>107</v>
      </c>
      <c r="C103">
        <v>1987</v>
      </c>
      <c r="D103" t="s">
        <v>108</v>
      </c>
      <c r="F103" s="1">
        <v>0</v>
      </c>
      <c r="G103" s="1">
        <v>0</v>
      </c>
      <c r="H103" s="1">
        <v>99.18</v>
      </c>
      <c r="I103" s="1">
        <v>0</v>
      </c>
      <c r="J103" s="1">
        <v>0</v>
      </c>
      <c r="K103" s="1">
        <v>99.18</v>
      </c>
      <c r="L103" s="1">
        <f t="shared" si="6"/>
        <v>99.18</v>
      </c>
    </row>
    <row r="104" spans="1:12" x14ac:dyDescent="0.3">
      <c r="A104" s="12">
        <f t="shared" si="7"/>
        <v>103</v>
      </c>
      <c r="B104" t="s">
        <v>96</v>
      </c>
      <c r="C104">
        <v>1983</v>
      </c>
      <c r="F104" s="1">
        <v>0</v>
      </c>
      <c r="G104" s="1">
        <v>99.15</v>
      </c>
      <c r="H104" s="1">
        <v>0</v>
      </c>
      <c r="I104" s="1">
        <v>0</v>
      </c>
      <c r="J104" s="1">
        <v>0</v>
      </c>
      <c r="K104" s="1">
        <v>99.15</v>
      </c>
      <c r="L104" s="1">
        <f t="shared" si="6"/>
        <v>99.15</v>
      </c>
    </row>
    <row r="105" spans="1:12" x14ac:dyDescent="0.3">
      <c r="A105" s="12">
        <f t="shared" si="7"/>
        <v>104</v>
      </c>
      <c r="B105" t="s">
        <v>46</v>
      </c>
      <c r="C105">
        <v>1966</v>
      </c>
      <c r="D105" t="s">
        <v>9</v>
      </c>
      <c r="F105" s="1">
        <v>98.81</v>
      </c>
      <c r="G105" s="1">
        <v>0</v>
      </c>
      <c r="H105" s="1">
        <v>0</v>
      </c>
      <c r="I105" s="1">
        <v>0</v>
      </c>
      <c r="J105" s="1">
        <v>0</v>
      </c>
      <c r="K105" s="1">
        <v>98.81</v>
      </c>
      <c r="L105" s="1">
        <f t="shared" si="6"/>
        <v>98.81</v>
      </c>
    </row>
    <row r="106" spans="1:12" x14ac:dyDescent="0.3">
      <c r="A106" s="12">
        <f t="shared" si="7"/>
        <v>105</v>
      </c>
      <c r="B106" t="s">
        <v>40</v>
      </c>
      <c r="C106">
        <v>1984</v>
      </c>
      <c r="D106" t="s">
        <v>41</v>
      </c>
      <c r="F106" s="1">
        <v>0</v>
      </c>
      <c r="G106" s="1">
        <v>0</v>
      </c>
      <c r="H106" s="1">
        <v>96.36</v>
      </c>
      <c r="I106" s="1">
        <v>0</v>
      </c>
      <c r="J106" s="1">
        <v>0</v>
      </c>
      <c r="K106" s="1">
        <v>96.36</v>
      </c>
      <c r="L106" s="1">
        <f t="shared" si="6"/>
        <v>96.36</v>
      </c>
    </row>
    <row r="107" spans="1:12" x14ac:dyDescent="0.3">
      <c r="A107" s="12">
        <f t="shared" si="7"/>
        <v>106</v>
      </c>
      <c r="B107" t="s">
        <v>95</v>
      </c>
      <c r="C107">
        <v>1980</v>
      </c>
      <c r="F107" s="1">
        <v>0</v>
      </c>
      <c r="G107" s="1">
        <v>92.29</v>
      </c>
      <c r="H107" s="1">
        <v>0</v>
      </c>
      <c r="I107" s="1">
        <v>0</v>
      </c>
      <c r="J107" s="1">
        <v>0</v>
      </c>
      <c r="K107" s="1">
        <v>92.29</v>
      </c>
      <c r="L107" s="1">
        <f t="shared" si="6"/>
        <v>92.29</v>
      </c>
    </row>
    <row r="108" spans="1:12" x14ac:dyDescent="0.3">
      <c r="A108" s="12">
        <f t="shared" si="7"/>
        <v>107</v>
      </c>
      <c r="B108" t="s">
        <v>137</v>
      </c>
      <c r="C108">
        <v>1973</v>
      </c>
      <c r="D108" t="s">
        <v>9</v>
      </c>
      <c r="F108" s="1">
        <v>90.84</v>
      </c>
      <c r="G108" s="1">
        <v>0</v>
      </c>
      <c r="H108" s="1">
        <v>0</v>
      </c>
      <c r="I108" s="1">
        <v>0</v>
      </c>
      <c r="J108" s="1">
        <v>0</v>
      </c>
      <c r="K108" s="1">
        <v>90.84</v>
      </c>
      <c r="L108" s="1">
        <f t="shared" si="6"/>
        <v>90.84</v>
      </c>
    </row>
    <row r="109" spans="1:12" x14ac:dyDescent="0.3">
      <c r="A109" s="12">
        <f t="shared" si="7"/>
        <v>108</v>
      </c>
      <c r="B109" t="s">
        <v>59</v>
      </c>
      <c r="C109">
        <v>2001</v>
      </c>
      <c r="D109" t="s">
        <v>15</v>
      </c>
      <c r="F109" s="1">
        <v>89.2</v>
      </c>
      <c r="G109" s="1">
        <v>0</v>
      </c>
      <c r="H109" s="1">
        <v>0</v>
      </c>
      <c r="I109" s="1">
        <v>0</v>
      </c>
      <c r="J109" s="1">
        <v>0</v>
      </c>
      <c r="K109" s="1">
        <v>89.2</v>
      </c>
      <c r="L109" s="1">
        <f t="shared" si="6"/>
        <v>89.2</v>
      </c>
    </row>
    <row r="110" spans="1:12" x14ac:dyDescent="0.3">
      <c r="A110" s="12">
        <f t="shared" si="7"/>
        <v>109</v>
      </c>
      <c r="B110" t="s">
        <v>280</v>
      </c>
      <c r="C110">
        <v>1976</v>
      </c>
      <c r="F110" s="1">
        <v>0</v>
      </c>
      <c r="G110" s="1">
        <v>0</v>
      </c>
      <c r="H110" s="1">
        <v>0</v>
      </c>
      <c r="I110" s="1">
        <v>89.15</v>
      </c>
      <c r="J110" s="1">
        <v>0</v>
      </c>
      <c r="K110" s="1">
        <v>89.15</v>
      </c>
      <c r="L110" s="1">
        <f t="shared" si="6"/>
        <v>89.15</v>
      </c>
    </row>
    <row r="111" spans="1:12" x14ac:dyDescent="0.3">
      <c r="A111" s="12">
        <f t="shared" si="7"/>
        <v>110</v>
      </c>
      <c r="B111" t="s">
        <v>81</v>
      </c>
      <c r="C111">
        <v>2003</v>
      </c>
      <c r="D111" t="s">
        <v>9</v>
      </c>
      <c r="F111" s="1">
        <v>0</v>
      </c>
      <c r="G111" s="1">
        <v>0</v>
      </c>
      <c r="H111" s="1">
        <v>87.33</v>
      </c>
      <c r="I111" s="1">
        <v>0</v>
      </c>
      <c r="J111" s="1">
        <v>0</v>
      </c>
      <c r="K111" s="1">
        <v>87.33</v>
      </c>
      <c r="L111" s="1">
        <f t="shared" si="6"/>
        <v>87.33</v>
      </c>
    </row>
    <row r="112" spans="1:12" x14ac:dyDescent="0.3">
      <c r="A112" s="12">
        <f t="shared" si="7"/>
        <v>111</v>
      </c>
      <c r="B112" t="s">
        <v>94</v>
      </c>
      <c r="C112">
        <v>1982</v>
      </c>
      <c r="D112" t="s">
        <v>79</v>
      </c>
      <c r="F112" s="1">
        <v>0</v>
      </c>
      <c r="G112" s="1">
        <v>86.57</v>
      </c>
      <c r="H112" s="1">
        <v>0</v>
      </c>
      <c r="I112" s="1">
        <v>0</v>
      </c>
      <c r="J112" s="1">
        <v>0</v>
      </c>
      <c r="K112" s="1">
        <v>86.57</v>
      </c>
      <c r="L112" s="1">
        <f t="shared" si="6"/>
        <v>86.57</v>
      </c>
    </row>
    <row r="113" spans="1:12" x14ac:dyDescent="0.3">
      <c r="A113" s="12">
        <f t="shared" si="7"/>
        <v>112</v>
      </c>
      <c r="B113" t="s">
        <v>34</v>
      </c>
      <c r="C113">
        <v>1985</v>
      </c>
      <c r="F113" s="1">
        <v>0</v>
      </c>
      <c r="G113" s="1">
        <v>83.7</v>
      </c>
      <c r="H113" s="1">
        <v>0</v>
      </c>
      <c r="I113" s="1">
        <v>0</v>
      </c>
      <c r="J113" s="1">
        <v>0</v>
      </c>
      <c r="K113" s="1">
        <v>83.7</v>
      </c>
      <c r="L113" s="1">
        <f t="shared" si="6"/>
        <v>83.7</v>
      </c>
    </row>
    <row r="114" spans="1:12" x14ac:dyDescent="0.3">
      <c r="A114" s="12">
        <f t="shared" si="7"/>
        <v>113</v>
      </c>
      <c r="B114" t="s">
        <v>80</v>
      </c>
      <c r="C114">
        <v>2003</v>
      </c>
      <c r="D114" t="s">
        <v>9</v>
      </c>
      <c r="F114" s="1">
        <v>0</v>
      </c>
      <c r="G114" s="1">
        <v>0</v>
      </c>
      <c r="H114" s="1">
        <v>75.040000000000006</v>
      </c>
      <c r="I114" s="1">
        <v>0</v>
      </c>
      <c r="J114" s="1">
        <v>0</v>
      </c>
      <c r="K114" s="1">
        <v>75.040000000000006</v>
      </c>
      <c r="L114" s="1">
        <f t="shared" si="6"/>
        <v>75.040000000000006</v>
      </c>
    </row>
    <row r="115" spans="1:12" x14ac:dyDescent="0.3">
      <c r="A115" s="12">
        <f t="shared" si="7"/>
        <v>114</v>
      </c>
      <c r="B115" t="s">
        <v>127</v>
      </c>
      <c r="C115">
        <v>2008</v>
      </c>
      <c r="D115" t="s">
        <v>128</v>
      </c>
      <c r="F115" s="1">
        <v>68.86</v>
      </c>
      <c r="G115" s="1">
        <v>0</v>
      </c>
      <c r="H115" s="1">
        <v>0</v>
      </c>
      <c r="I115" s="1">
        <v>0</v>
      </c>
      <c r="J115" s="1">
        <v>0</v>
      </c>
      <c r="K115" s="1">
        <v>68.86</v>
      </c>
      <c r="L115" s="1">
        <f t="shared" si="6"/>
        <v>68.86</v>
      </c>
    </row>
    <row r="116" spans="1:12" x14ac:dyDescent="0.3">
      <c r="A116" s="12">
        <f t="shared" si="7"/>
        <v>115</v>
      </c>
      <c r="B116" t="s">
        <v>111</v>
      </c>
      <c r="C116">
        <v>2003</v>
      </c>
      <c r="D116" t="s">
        <v>108</v>
      </c>
      <c r="F116" s="1">
        <v>0</v>
      </c>
      <c r="G116" s="1">
        <v>0</v>
      </c>
      <c r="H116" s="1">
        <v>61.12</v>
      </c>
      <c r="I116" s="1">
        <v>0</v>
      </c>
      <c r="J116" s="1">
        <v>0</v>
      </c>
      <c r="K116" s="1">
        <v>61.12</v>
      </c>
      <c r="L116" s="1">
        <f t="shared" si="6"/>
        <v>61.12</v>
      </c>
    </row>
    <row r="117" spans="1:12" x14ac:dyDescent="0.3">
      <c r="F117" s="3"/>
      <c r="G117" s="3"/>
      <c r="H117" s="3"/>
      <c r="I117" s="3"/>
      <c r="J117" s="3"/>
      <c r="L117" s="3"/>
    </row>
    <row r="118" spans="1:12" x14ac:dyDescent="0.3">
      <c r="F118" s="3"/>
      <c r="G118" s="3"/>
      <c r="H118" s="3"/>
      <c r="I118" s="3"/>
      <c r="J118" s="3"/>
      <c r="L118" s="3"/>
    </row>
  </sheetData>
  <sortState ref="A2:L119">
    <sortCondition descending="1" ref="L2:L119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0"/>
  <sheetViews>
    <sheetView workbookViewId="0">
      <selection activeCell="A2" sqref="A2"/>
    </sheetView>
  </sheetViews>
  <sheetFormatPr defaultRowHeight="14.4" x14ac:dyDescent="0.3"/>
  <cols>
    <col min="2" max="2" width="22.109375" bestFit="1" customWidth="1"/>
    <col min="3" max="3" width="10.109375" customWidth="1"/>
    <col min="6" max="10" width="9.5546875" style="1" bestFit="1" customWidth="1"/>
    <col min="11" max="11" width="11.6640625" style="1" bestFit="1" customWidth="1"/>
    <col min="12" max="12" width="14.109375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316</v>
      </c>
      <c r="L1" s="9" t="s">
        <v>302</v>
      </c>
    </row>
    <row r="2" spans="1:12" s="4" customFormat="1" x14ac:dyDescent="0.3">
      <c r="A2" s="4">
        <v>1</v>
      </c>
      <c r="B2" s="4" t="s">
        <v>269</v>
      </c>
      <c r="C2" s="4">
        <v>1962</v>
      </c>
      <c r="D2" s="4" t="s">
        <v>268</v>
      </c>
      <c r="F2" s="11">
        <v>147.41999999999999</v>
      </c>
      <c r="G2" s="11">
        <v>141.6</v>
      </c>
      <c r="H2" s="11">
        <v>146.84</v>
      </c>
      <c r="I2" s="11">
        <v>136.08000000000001</v>
      </c>
      <c r="J2" s="11">
        <v>0</v>
      </c>
      <c r="K2" s="11">
        <v>571.94000000000005</v>
      </c>
      <c r="L2" s="11">
        <f>IF(MIN(F2:J2)&gt;0,K2-MIN(F2:J2),K2)</f>
        <v>571.94000000000005</v>
      </c>
    </row>
    <row r="3" spans="1:12" s="4" customFormat="1" x14ac:dyDescent="0.3">
      <c r="A3" s="4">
        <f>A2+1</f>
        <v>2</v>
      </c>
      <c r="B3" s="4" t="s">
        <v>267</v>
      </c>
      <c r="C3" s="4">
        <v>1988</v>
      </c>
      <c r="F3" s="11">
        <v>0</v>
      </c>
      <c r="G3" s="11">
        <v>130.08000000000001</v>
      </c>
      <c r="H3" s="11">
        <v>130.08000000000001</v>
      </c>
      <c r="I3" s="11">
        <v>130.08000000000001</v>
      </c>
      <c r="J3" s="11">
        <v>130.08000000000001</v>
      </c>
      <c r="K3" s="11">
        <v>520.32000000000005</v>
      </c>
      <c r="L3" s="11">
        <f>IF(MIN(F3:J3)&gt;0,K3-MIN(F3:J3),K3)</f>
        <v>520.32000000000005</v>
      </c>
    </row>
    <row r="4" spans="1:12" s="4" customFormat="1" x14ac:dyDescent="0.3">
      <c r="A4" s="4">
        <f>A3+1</f>
        <v>3</v>
      </c>
      <c r="B4" s="4" t="s">
        <v>215</v>
      </c>
      <c r="C4" s="4">
        <v>1981</v>
      </c>
      <c r="D4" s="4" t="s">
        <v>9</v>
      </c>
      <c r="F4" s="11">
        <v>120.77</v>
      </c>
      <c r="G4" s="11">
        <v>117.05</v>
      </c>
      <c r="H4" s="11">
        <v>120.47</v>
      </c>
      <c r="I4" s="11">
        <v>114.12</v>
      </c>
      <c r="J4" s="11">
        <v>0</v>
      </c>
      <c r="K4" s="11">
        <v>472.41</v>
      </c>
      <c r="L4" s="11">
        <f>IF(MIN(F4:J4)&gt;0,K4-MIN(F4:J4),K4)</f>
        <v>472.41</v>
      </c>
    </row>
    <row r="5" spans="1:12" x14ac:dyDescent="0.3">
      <c r="A5">
        <f>A4+1</f>
        <v>4</v>
      </c>
      <c r="B5" t="s">
        <v>243</v>
      </c>
      <c r="C5">
        <v>2006</v>
      </c>
      <c r="D5" t="s">
        <v>242</v>
      </c>
      <c r="F5" s="1">
        <v>0</v>
      </c>
      <c r="G5" s="1">
        <v>105.86</v>
      </c>
      <c r="H5" s="1">
        <v>114.21</v>
      </c>
      <c r="I5" s="1">
        <v>114.21</v>
      </c>
      <c r="J5" s="1">
        <v>114.21</v>
      </c>
      <c r="K5" s="1">
        <v>448.49</v>
      </c>
      <c r="L5" s="1">
        <f>IF(MIN(F5:J5)&gt;0,K5-MIN(F5:J5),K5)</f>
        <v>448.49</v>
      </c>
    </row>
    <row r="6" spans="1:12" x14ac:dyDescent="0.3">
      <c r="A6">
        <f>A5+1</f>
        <v>5</v>
      </c>
      <c r="B6" t="s">
        <v>231</v>
      </c>
      <c r="C6">
        <v>2003</v>
      </c>
      <c r="D6" t="s">
        <v>230</v>
      </c>
      <c r="F6" s="1">
        <v>0</v>
      </c>
      <c r="G6" s="1">
        <v>100.32</v>
      </c>
      <c r="H6" s="1">
        <v>106.3</v>
      </c>
      <c r="I6" s="1">
        <v>106.3</v>
      </c>
      <c r="J6" s="1">
        <v>106.3</v>
      </c>
      <c r="K6" s="1">
        <v>419.22</v>
      </c>
      <c r="L6" s="1">
        <f>IF(MIN(F6:J6)&gt;0,K6-MIN(F6:J6),K6)</f>
        <v>419.22</v>
      </c>
    </row>
    <row r="7" spans="1:12" x14ac:dyDescent="0.3">
      <c r="A7">
        <f>A6+1</f>
        <v>6</v>
      </c>
      <c r="B7" t="s">
        <v>263</v>
      </c>
      <c r="C7">
        <v>1984</v>
      </c>
      <c r="F7" s="1">
        <v>110.13</v>
      </c>
      <c r="G7" s="1">
        <v>91.42</v>
      </c>
      <c r="H7" s="1">
        <v>0</v>
      </c>
      <c r="I7" s="1">
        <v>91.34</v>
      </c>
      <c r="J7" s="1">
        <v>110.13</v>
      </c>
      <c r="K7" s="1">
        <v>403.02</v>
      </c>
      <c r="L7" s="1">
        <f>IF(MIN(F7:J7)&gt;0,K7-MIN(F7:J7),K7)</f>
        <v>403.02</v>
      </c>
    </row>
    <row r="8" spans="1:12" x14ac:dyDescent="0.3">
      <c r="A8">
        <f>A7+1</f>
        <v>7</v>
      </c>
      <c r="B8" t="s">
        <v>266</v>
      </c>
      <c r="C8">
        <v>1987</v>
      </c>
      <c r="D8" t="s">
        <v>265</v>
      </c>
      <c r="F8" s="1">
        <v>0</v>
      </c>
      <c r="G8" s="1">
        <v>110.01</v>
      </c>
      <c r="H8" s="1">
        <v>110.01</v>
      </c>
      <c r="I8" s="1">
        <v>110.01</v>
      </c>
      <c r="J8" s="1">
        <v>0</v>
      </c>
      <c r="K8" s="1">
        <v>330.03</v>
      </c>
      <c r="L8" s="1">
        <f>IF(MIN(F8:J8)&gt;0,K8-MIN(F8:J8),K8)</f>
        <v>330.03</v>
      </c>
    </row>
    <row r="9" spans="1:12" x14ac:dyDescent="0.3">
      <c r="A9">
        <f>A8+1</f>
        <v>8</v>
      </c>
      <c r="B9" t="s">
        <v>264</v>
      </c>
      <c r="C9">
        <v>1965</v>
      </c>
      <c r="D9" t="s">
        <v>25</v>
      </c>
      <c r="F9" s="1">
        <v>87.61</v>
      </c>
      <c r="G9" s="1">
        <v>74.25</v>
      </c>
      <c r="H9" s="1">
        <v>69.849999999999994</v>
      </c>
      <c r="I9" s="1">
        <v>70.84</v>
      </c>
      <c r="J9" s="1">
        <v>90</v>
      </c>
      <c r="K9" s="1">
        <v>392.55</v>
      </c>
      <c r="L9" s="1">
        <f>IF(MIN(F9:J9)&gt;0,K9-MIN(F9:J9),K9)</f>
        <v>322.70000000000005</v>
      </c>
    </row>
    <row r="10" spans="1:12" x14ac:dyDescent="0.3">
      <c r="A10">
        <f>A9+1</f>
        <v>9</v>
      </c>
      <c r="B10" t="s">
        <v>260</v>
      </c>
      <c r="C10">
        <v>1963</v>
      </c>
      <c r="D10" t="s">
        <v>259</v>
      </c>
      <c r="F10" s="1">
        <v>0</v>
      </c>
      <c r="G10" s="1">
        <v>140.91</v>
      </c>
      <c r="H10" s="1">
        <v>0</v>
      </c>
      <c r="I10" s="1">
        <v>0</v>
      </c>
      <c r="J10" s="1">
        <v>138.1</v>
      </c>
      <c r="K10" s="1">
        <v>279.01</v>
      </c>
      <c r="L10" s="1">
        <f>IF(MIN(F10:J10)&gt;0,K10-MIN(F10:J10),K10)</f>
        <v>279.01</v>
      </c>
    </row>
    <row r="11" spans="1:12" x14ac:dyDescent="0.3">
      <c r="A11">
        <f>A10+1</f>
        <v>10</v>
      </c>
      <c r="B11" t="s">
        <v>262</v>
      </c>
      <c r="C11">
        <v>1987</v>
      </c>
      <c r="D11" t="s">
        <v>9</v>
      </c>
      <c r="F11" s="1">
        <v>96</v>
      </c>
      <c r="G11" s="1">
        <v>0</v>
      </c>
      <c r="H11" s="1">
        <v>94.78</v>
      </c>
      <c r="I11" s="1">
        <v>83.35</v>
      </c>
      <c r="J11" s="1">
        <v>0</v>
      </c>
      <c r="K11" s="1">
        <v>274.13</v>
      </c>
      <c r="L11" s="1">
        <f>IF(MIN(F11:J11)&gt;0,K11-MIN(F11:J11),K11)</f>
        <v>274.13</v>
      </c>
    </row>
    <row r="12" spans="1:12" x14ac:dyDescent="0.3">
      <c r="A12">
        <f>A11+1</f>
        <v>11</v>
      </c>
      <c r="B12" t="s">
        <v>257</v>
      </c>
      <c r="C12">
        <v>1987</v>
      </c>
      <c r="D12" t="s">
        <v>25</v>
      </c>
      <c r="F12" s="1">
        <v>0</v>
      </c>
      <c r="G12" s="1">
        <v>54.82</v>
      </c>
      <c r="H12" s="1">
        <v>60.38</v>
      </c>
      <c r="I12" s="1">
        <v>60.77</v>
      </c>
      <c r="J12" s="1">
        <v>73.540000000000006</v>
      </c>
      <c r="K12" s="1">
        <v>249.51</v>
      </c>
      <c r="L12" s="1">
        <f>IF(MIN(F12:J12)&gt;0,K12-MIN(F12:J12),K12)</f>
        <v>249.51</v>
      </c>
    </row>
    <row r="13" spans="1:12" x14ac:dyDescent="0.3">
      <c r="A13">
        <f>A12+1</f>
        <v>12</v>
      </c>
      <c r="B13" t="s">
        <v>218</v>
      </c>
      <c r="C13">
        <v>2004</v>
      </c>
      <c r="D13" t="s">
        <v>9</v>
      </c>
      <c r="F13" s="1">
        <v>107.48</v>
      </c>
      <c r="G13" s="1">
        <v>107.08</v>
      </c>
      <c r="H13" s="1">
        <v>0</v>
      </c>
      <c r="I13" s="1">
        <v>0</v>
      </c>
      <c r="J13" s="1">
        <v>0</v>
      </c>
      <c r="K13" s="1">
        <v>214.56</v>
      </c>
      <c r="L13" s="1">
        <f>IF(MIN(F13:J13)&gt;0,K13-MIN(F13:J13),K13)</f>
        <v>214.56</v>
      </c>
    </row>
    <row r="14" spans="1:12" x14ac:dyDescent="0.3">
      <c r="A14">
        <f>A13+1</f>
        <v>13</v>
      </c>
      <c r="B14" t="s">
        <v>296</v>
      </c>
      <c r="C14">
        <v>1976</v>
      </c>
      <c r="D14" t="s">
        <v>108</v>
      </c>
      <c r="F14" s="1">
        <v>0</v>
      </c>
      <c r="G14" s="1">
        <v>0</v>
      </c>
      <c r="H14" s="1">
        <v>0</v>
      </c>
      <c r="I14" s="1">
        <v>75.400000000000006</v>
      </c>
      <c r="J14" s="1">
        <v>92.78</v>
      </c>
      <c r="K14" s="1">
        <v>168.18</v>
      </c>
      <c r="L14" s="1">
        <f>IF(MIN(F14:J14)&gt;0,K14-MIN(F14:J14),K14)</f>
        <v>168.18</v>
      </c>
    </row>
    <row r="15" spans="1:12" x14ac:dyDescent="0.3">
      <c r="A15">
        <f>A14+1</f>
        <v>14</v>
      </c>
      <c r="B15" t="s">
        <v>261</v>
      </c>
      <c r="C15">
        <v>1975</v>
      </c>
      <c r="D15" t="s">
        <v>166</v>
      </c>
      <c r="F15" s="1">
        <v>87.45</v>
      </c>
      <c r="G15" s="1">
        <v>75.34</v>
      </c>
      <c r="H15" s="1">
        <v>0</v>
      </c>
      <c r="I15" s="1">
        <v>0</v>
      </c>
      <c r="J15" s="1">
        <v>0</v>
      </c>
      <c r="K15" s="1">
        <v>162.79</v>
      </c>
      <c r="L15" s="1">
        <f>IF(MIN(F15:J15)&gt;0,K15-MIN(F15:J15),K15)</f>
        <v>162.79</v>
      </c>
    </row>
    <row r="16" spans="1:12" x14ac:dyDescent="0.3">
      <c r="A16">
        <f>A15+1</f>
        <v>15</v>
      </c>
      <c r="B16" t="s">
        <v>212</v>
      </c>
      <c r="C16">
        <v>2006</v>
      </c>
      <c r="F16" s="1">
        <v>0</v>
      </c>
      <c r="G16" s="1">
        <v>0</v>
      </c>
      <c r="H16" s="1">
        <v>0</v>
      </c>
      <c r="I16" s="1">
        <v>74.14</v>
      </c>
      <c r="J16" s="1">
        <v>80.540000000000006</v>
      </c>
      <c r="K16" s="1">
        <v>154.68</v>
      </c>
      <c r="L16" s="1">
        <f>IF(MIN(F16:J16)&gt;0,K16-MIN(F16:J16),K16)</f>
        <v>154.68</v>
      </c>
    </row>
    <row r="17" spans="1:12" x14ac:dyDescent="0.3">
      <c r="A17">
        <f>A16+1</f>
        <v>16</v>
      </c>
      <c r="B17" t="s">
        <v>297</v>
      </c>
      <c r="C17">
        <v>2002</v>
      </c>
      <c r="D17" t="s">
        <v>108</v>
      </c>
      <c r="F17" s="1">
        <v>0</v>
      </c>
      <c r="G17" s="1">
        <v>0</v>
      </c>
      <c r="H17" s="1">
        <v>0</v>
      </c>
      <c r="I17" s="1">
        <v>52.54</v>
      </c>
      <c r="J17" s="1">
        <v>99.94</v>
      </c>
      <c r="K17" s="1">
        <v>152.47999999999999</v>
      </c>
      <c r="L17" s="1">
        <f>IF(MIN(F17:J17)&gt;0,K17-MIN(F17:J17),K17)</f>
        <v>152.47999999999999</v>
      </c>
    </row>
    <row r="18" spans="1:12" x14ac:dyDescent="0.3">
      <c r="A18">
        <f>A17+1</f>
        <v>17</v>
      </c>
      <c r="B18" t="s">
        <v>298</v>
      </c>
      <c r="C18">
        <v>2002</v>
      </c>
      <c r="D18" t="s">
        <v>108</v>
      </c>
      <c r="F18" s="1">
        <v>0</v>
      </c>
      <c r="G18" s="1">
        <v>0</v>
      </c>
      <c r="H18" s="1">
        <v>0</v>
      </c>
      <c r="I18" s="1">
        <v>50.63</v>
      </c>
      <c r="J18" s="1">
        <v>86.96</v>
      </c>
      <c r="K18" s="1">
        <v>137.59</v>
      </c>
      <c r="L18" s="1">
        <f>IF(MIN(F18:J18)&gt;0,K18-MIN(F18:J18),K18)</f>
        <v>137.59</v>
      </c>
    </row>
    <row r="19" spans="1:12" x14ac:dyDescent="0.3">
      <c r="A19">
        <f>A18+1</f>
        <v>18</v>
      </c>
      <c r="B19" t="s">
        <v>313</v>
      </c>
      <c r="C19">
        <v>1966</v>
      </c>
      <c r="D19" t="s">
        <v>9</v>
      </c>
      <c r="F19" s="1">
        <v>0</v>
      </c>
      <c r="G19" s="1">
        <v>0</v>
      </c>
      <c r="H19" s="1">
        <v>0</v>
      </c>
      <c r="I19" s="1">
        <v>0</v>
      </c>
      <c r="J19" s="1">
        <v>131.22999999999999</v>
      </c>
      <c r="K19" s="1">
        <v>131.22999999999999</v>
      </c>
      <c r="L19" s="1">
        <f>IF(MIN(F19:J19)&gt;0,K19-MIN(F19:J19),K19)</f>
        <v>131.22999999999999</v>
      </c>
    </row>
    <row r="20" spans="1:12" x14ac:dyDescent="0.3">
      <c r="A20">
        <f>A19+1</f>
        <v>19</v>
      </c>
      <c r="B20" t="s">
        <v>258</v>
      </c>
      <c r="C20">
        <v>1988</v>
      </c>
      <c r="F20" s="1">
        <v>0</v>
      </c>
      <c r="G20" s="1">
        <v>120.07</v>
      </c>
      <c r="H20" s="1">
        <v>0</v>
      </c>
      <c r="I20" s="1">
        <v>0</v>
      </c>
      <c r="J20" s="1">
        <v>0</v>
      </c>
      <c r="K20" s="1">
        <v>120.07</v>
      </c>
      <c r="L20" s="1">
        <f>IF(MIN(F20:J20)&gt;0,K20-MIN(F20:J20),K20)</f>
        <v>120.07</v>
      </c>
    </row>
    <row r="21" spans="1:12" x14ac:dyDescent="0.3">
      <c r="A21">
        <f>A20+1</f>
        <v>20</v>
      </c>
      <c r="B21" t="s">
        <v>256</v>
      </c>
      <c r="C21">
        <v>2002</v>
      </c>
      <c r="D21" t="s">
        <v>164</v>
      </c>
      <c r="F21" s="1">
        <v>0</v>
      </c>
      <c r="G21" s="1">
        <v>110.85</v>
      </c>
      <c r="H21" s="1">
        <v>0</v>
      </c>
      <c r="I21" s="1">
        <v>0</v>
      </c>
      <c r="J21" s="1">
        <v>0</v>
      </c>
      <c r="K21" s="1">
        <v>110.85</v>
      </c>
      <c r="L21" s="1">
        <f>IF(MIN(F21:J21)&gt;0,K21-MIN(F21:J21),K21)</f>
        <v>110.85</v>
      </c>
    </row>
    <row r="22" spans="1:12" x14ac:dyDescent="0.3">
      <c r="A22">
        <f t="shared" ref="A22:A30" si="0">A21+1</f>
        <v>21</v>
      </c>
      <c r="B22" t="s">
        <v>294</v>
      </c>
      <c r="C22">
        <v>1976</v>
      </c>
      <c r="D22" t="s">
        <v>288</v>
      </c>
      <c r="F22" s="1">
        <v>0</v>
      </c>
      <c r="G22" s="1">
        <v>0</v>
      </c>
      <c r="H22" s="1">
        <v>0</v>
      </c>
      <c r="I22" s="1">
        <v>106.14</v>
      </c>
      <c r="J22" s="1">
        <v>0</v>
      </c>
      <c r="K22" s="1">
        <v>106.14</v>
      </c>
      <c r="L22" s="1">
        <f>IF(MIN(F22:J22)&gt;0,K22-MIN(F22:J22),K22)</f>
        <v>106.14</v>
      </c>
    </row>
    <row r="23" spans="1:12" x14ac:dyDescent="0.3">
      <c r="A23">
        <f t="shared" si="0"/>
        <v>22</v>
      </c>
      <c r="B23" t="s">
        <v>314</v>
      </c>
      <c r="C23">
        <v>1987</v>
      </c>
      <c r="D23" t="s">
        <v>9</v>
      </c>
      <c r="F23" s="1">
        <v>0</v>
      </c>
      <c r="G23" s="1">
        <v>0</v>
      </c>
      <c r="H23" s="1">
        <v>0</v>
      </c>
      <c r="I23" s="1">
        <v>0</v>
      </c>
      <c r="J23" s="1">
        <v>105.92</v>
      </c>
      <c r="K23" s="1">
        <v>105.92</v>
      </c>
      <c r="L23" s="1">
        <f>IF(MIN(F23:J23)&gt;0,K23-MIN(F23:J23),K23)</f>
        <v>105.92</v>
      </c>
    </row>
    <row r="24" spans="1:12" x14ac:dyDescent="0.3">
      <c r="A24">
        <f t="shared" si="0"/>
        <v>23</v>
      </c>
      <c r="B24" t="s">
        <v>295</v>
      </c>
      <c r="C24">
        <v>1981</v>
      </c>
      <c r="D24" t="s">
        <v>288</v>
      </c>
      <c r="F24" s="1">
        <v>0</v>
      </c>
      <c r="G24" s="1">
        <v>0</v>
      </c>
      <c r="H24" s="1">
        <v>0</v>
      </c>
      <c r="I24" s="1">
        <v>104.27</v>
      </c>
      <c r="J24" s="1">
        <v>0</v>
      </c>
      <c r="K24" s="1">
        <v>104.27</v>
      </c>
      <c r="L24" s="1">
        <f>IF(MIN(F24:J24)&gt;0,K24-MIN(F24:J24),K24)</f>
        <v>104.27</v>
      </c>
    </row>
    <row r="25" spans="1:12" x14ac:dyDescent="0.3">
      <c r="A25">
        <f t="shared" si="0"/>
        <v>24</v>
      </c>
      <c r="B25" t="s">
        <v>255</v>
      </c>
      <c r="C25">
        <v>1993</v>
      </c>
      <c r="F25" s="1">
        <v>0</v>
      </c>
      <c r="G25" s="1">
        <v>0</v>
      </c>
      <c r="H25" s="1">
        <v>84.11</v>
      </c>
      <c r="I25" s="1">
        <v>0</v>
      </c>
      <c r="J25" s="1">
        <v>0</v>
      </c>
      <c r="K25" s="1">
        <v>84.11</v>
      </c>
      <c r="L25" s="1">
        <f>IF(MIN(F25:J25)&gt;0,K25-MIN(F25:J25),K25)</f>
        <v>84.11</v>
      </c>
    </row>
    <row r="26" spans="1:12" x14ac:dyDescent="0.3">
      <c r="A26">
        <f t="shared" si="0"/>
        <v>25</v>
      </c>
      <c r="B26" t="s">
        <v>214</v>
      </c>
      <c r="C26">
        <v>1999</v>
      </c>
      <c r="D26" t="s">
        <v>108</v>
      </c>
      <c r="F26" s="1">
        <v>0</v>
      </c>
      <c r="G26" s="1">
        <v>0</v>
      </c>
      <c r="H26" s="1">
        <v>0</v>
      </c>
      <c r="I26" s="1">
        <v>0</v>
      </c>
      <c r="J26" s="1">
        <v>80.56</v>
      </c>
      <c r="K26" s="1">
        <v>80.56</v>
      </c>
      <c r="L26" s="1">
        <f>IF(MIN(F26:J26)&gt;0,K26-MIN(F26:J26),K26)</f>
        <v>80.56</v>
      </c>
    </row>
    <row r="27" spans="1:12" x14ac:dyDescent="0.3">
      <c r="A27">
        <f t="shared" si="0"/>
        <v>26</v>
      </c>
      <c r="B27" t="s">
        <v>254</v>
      </c>
      <c r="C27">
        <v>2003</v>
      </c>
      <c r="D27" t="s">
        <v>110</v>
      </c>
      <c r="F27" s="1">
        <v>0</v>
      </c>
      <c r="G27" s="1">
        <v>74.44</v>
      </c>
      <c r="H27" s="1">
        <v>0</v>
      </c>
      <c r="I27" s="1">
        <v>0</v>
      </c>
      <c r="J27" s="1">
        <v>0</v>
      </c>
      <c r="K27" s="1">
        <v>74.44</v>
      </c>
      <c r="L27" s="1">
        <f>IF(MIN(F27:J27)&gt;0,K27-MIN(F27:J27),K27)</f>
        <v>74.44</v>
      </c>
    </row>
    <row r="28" spans="1:12" x14ac:dyDescent="0.3">
      <c r="A28">
        <f t="shared" si="0"/>
        <v>27</v>
      </c>
      <c r="B28" t="s">
        <v>213</v>
      </c>
      <c r="C28">
        <v>2003</v>
      </c>
      <c r="D28" t="s">
        <v>110</v>
      </c>
      <c r="F28" s="1">
        <v>0</v>
      </c>
      <c r="G28" s="1">
        <v>59.43</v>
      </c>
      <c r="H28" s="1">
        <v>0</v>
      </c>
      <c r="I28" s="1">
        <v>0</v>
      </c>
      <c r="J28" s="1">
        <v>0</v>
      </c>
      <c r="K28" s="1">
        <v>59.43</v>
      </c>
      <c r="L28" s="1">
        <f>IF(MIN(F28:J28)&gt;0,K28-MIN(F28:J28),K28)</f>
        <v>59.43</v>
      </c>
    </row>
    <row r="29" spans="1:12" x14ac:dyDescent="0.3">
      <c r="A29">
        <f t="shared" si="0"/>
        <v>28</v>
      </c>
      <c r="B29" t="s">
        <v>217</v>
      </c>
      <c r="C29">
        <v>2001</v>
      </c>
      <c r="D29" t="s">
        <v>110</v>
      </c>
      <c r="F29" s="1">
        <v>0</v>
      </c>
      <c r="G29" s="1">
        <v>58.74</v>
      </c>
      <c r="H29" s="1">
        <v>0</v>
      </c>
      <c r="I29" s="1">
        <v>0</v>
      </c>
      <c r="J29" s="1">
        <v>0</v>
      </c>
      <c r="K29" s="1">
        <v>58.74</v>
      </c>
      <c r="L29" s="1">
        <f>IF(MIN(F29:J29)&gt;0,K29-MIN(F29:J29),K29)</f>
        <v>58.74</v>
      </c>
    </row>
    <row r="30" spans="1:12" x14ac:dyDescent="0.3">
      <c r="A30">
        <f t="shared" si="0"/>
        <v>29</v>
      </c>
      <c r="B30" t="s">
        <v>253</v>
      </c>
      <c r="C30">
        <v>2000</v>
      </c>
      <c r="D30" t="s">
        <v>110</v>
      </c>
      <c r="F30" s="1">
        <v>0</v>
      </c>
      <c r="G30" s="1">
        <v>58.28</v>
      </c>
      <c r="H30" s="1">
        <v>0</v>
      </c>
      <c r="I30" s="1">
        <v>0</v>
      </c>
      <c r="J30" s="1">
        <v>0</v>
      </c>
      <c r="K30" s="1">
        <v>58.28</v>
      </c>
      <c r="L30" s="1">
        <f>IF(MIN(F30:J30)&gt;0,K30-MIN(F30:J30),K30)</f>
        <v>58.28</v>
      </c>
    </row>
  </sheetData>
  <sortState ref="A2:L31">
    <sortCondition descending="1" ref="L2:L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37"/>
  <sheetViews>
    <sheetView workbookViewId="0">
      <selection activeCell="A2" sqref="A2"/>
    </sheetView>
  </sheetViews>
  <sheetFormatPr defaultRowHeight="14.4" x14ac:dyDescent="0.3"/>
  <cols>
    <col min="2" max="2" width="20.33203125" bestFit="1" customWidth="1"/>
    <col min="3" max="3" width="10.109375" customWidth="1"/>
    <col min="6" max="10" width="9.5546875" style="1" bestFit="1" customWidth="1"/>
    <col min="11" max="11" width="21" style="1" bestFit="1" customWidth="1"/>
    <col min="12" max="12" width="14.33203125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303</v>
      </c>
      <c r="L1" s="9" t="s">
        <v>302</v>
      </c>
    </row>
    <row r="2" spans="1:12" s="4" customFormat="1" x14ac:dyDescent="0.3">
      <c r="A2" s="4">
        <v>1</v>
      </c>
      <c r="B2" s="4" t="s">
        <v>248</v>
      </c>
      <c r="C2" s="4">
        <v>1988</v>
      </c>
      <c r="D2" s="4" t="s">
        <v>119</v>
      </c>
      <c r="F2" s="11">
        <v>150.09</v>
      </c>
      <c r="G2" s="11">
        <v>132.84</v>
      </c>
      <c r="H2" s="11">
        <v>135.87</v>
      </c>
      <c r="I2" s="11">
        <v>138.97</v>
      </c>
      <c r="J2" s="11">
        <v>144.54</v>
      </c>
      <c r="K2" s="11">
        <v>702.31</v>
      </c>
      <c r="L2" s="11">
        <f t="shared" ref="L2:L37" si="0">IF(MIN(F2:J2)&gt;0,K2-MIN(F2:J2),K2)</f>
        <v>569.46999999999991</v>
      </c>
    </row>
    <row r="3" spans="1:12" s="4" customFormat="1" x14ac:dyDescent="0.3">
      <c r="A3" s="4">
        <f t="shared" ref="A3:A37" si="1">A2+1</f>
        <v>2</v>
      </c>
      <c r="B3" s="4" t="s">
        <v>247</v>
      </c>
      <c r="C3" s="4">
        <v>1976</v>
      </c>
      <c r="D3" s="4" t="s">
        <v>238</v>
      </c>
      <c r="F3" s="11">
        <v>137.26</v>
      </c>
      <c r="G3" s="11">
        <v>129.96</v>
      </c>
      <c r="H3" s="11">
        <v>133.57</v>
      </c>
      <c r="I3" s="11">
        <v>137.13</v>
      </c>
      <c r="J3" s="11">
        <v>143.5</v>
      </c>
      <c r="K3" s="11">
        <v>681.42</v>
      </c>
      <c r="L3" s="11">
        <f t="shared" si="0"/>
        <v>551.45999999999992</v>
      </c>
    </row>
    <row r="4" spans="1:12" s="4" customFormat="1" x14ac:dyDescent="0.3">
      <c r="A4" s="4">
        <f t="shared" si="1"/>
        <v>3</v>
      </c>
      <c r="B4" s="4" t="s">
        <v>237</v>
      </c>
      <c r="C4" s="4">
        <v>1984</v>
      </c>
      <c r="D4" s="4" t="s">
        <v>236</v>
      </c>
      <c r="F4" s="11">
        <v>0</v>
      </c>
      <c r="G4" s="11">
        <v>135.25</v>
      </c>
      <c r="H4" s="11">
        <v>131.86000000000001</v>
      </c>
      <c r="I4" s="11">
        <v>130.16</v>
      </c>
      <c r="J4" s="11">
        <v>150.18</v>
      </c>
      <c r="K4" s="11">
        <v>547.45000000000005</v>
      </c>
      <c r="L4" s="11">
        <f t="shared" si="0"/>
        <v>547.45000000000005</v>
      </c>
    </row>
    <row r="5" spans="1:12" x14ac:dyDescent="0.3">
      <c r="A5">
        <f t="shared" si="1"/>
        <v>4</v>
      </c>
      <c r="B5" t="s">
        <v>222</v>
      </c>
      <c r="C5">
        <v>1976</v>
      </c>
      <c r="F5" s="1">
        <v>0</v>
      </c>
      <c r="G5" s="1">
        <v>131.84</v>
      </c>
      <c r="H5" s="1">
        <v>134.94999999999999</v>
      </c>
      <c r="I5" s="1">
        <v>129.38</v>
      </c>
      <c r="J5" s="1">
        <v>150.34</v>
      </c>
      <c r="K5" s="1">
        <v>546.51</v>
      </c>
      <c r="L5" s="1">
        <f t="shared" si="0"/>
        <v>546.51</v>
      </c>
    </row>
    <row r="6" spans="1:12" x14ac:dyDescent="0.3">
      <c r="A6">
        <f t="shared" si="1"/>
        <v>5</v>
      </c>
      <c r="B6" t="s">
        <v>252</v>
      </c>
      <c r="C6">
        <v>1973</v>
      </c>
      <c r="D6" t="s">
        <v>32</v>
      </c>
      <c r="F6" s="1">
        <v>134.37</v>
      </c>
      <c r="G6" s="1">
        <v>124.04</v>
      </c>
      <c r="H6" s="1">
        <v>128.29</v>
      </c>
      <c r="I6" s="1">
        <v>127.77</v>
      </c>
      <c r="J6" s="1">
        <v>0</v>
      </c>
      <c r="K6" s="1">
        <v>514.47</v>
      </c>
      <c r="L6" s="1">
        <f t="shared" si="0"/>
        <v>514.47</v>
      </c>
    </row>
    <row r="7" spans="1:12" x14ac:dyDescent="0.3">
      <c r="A7">
        <f t="shared" si="1"/>
        <v>6</v>
      </c>
      <c r="B7" t="s">
        <v>251</v>
      </c>
      <c r="C7">
        <v>2003</v>
      </c>
      <c r="D7" t="s">
        <v>250</v>
      </c>
      <c r="F7" s="1">
        <v>127.56</v>
      </c>
      <c r="G7" s="1">
        <v>127.56</v>
      </c>
      <c r="H7" s="1">
        <v>127.56</v>
      </c>
      <c r="I7" s="1">
        <v>121.51</v>
      </c>
      <c r="J7" s="1">
        <v>0</v>
      </c>
      <c r="K7" s="1">
        <v>504.19</v>
      </c>
      <c r="L7" s="1">
        <f t="shared" si="0"/>
        <v>504.19</v>
      </c>
    </row>
    <row r="8" spans="1:12" x14ac:dyDescent="0.3">
      <c r="A8">
        <f t="shared" si="1"/>
        <v>7</v>
      </c>
      <c r="B8" t="s">
        <v>235</v>
      </c>
      <c r="C8">
        <v>1984</v>
      </c>
      <c r="D8" t="s">
        <v>20</v>
      </c>
      <c r="F8" s="1">
        <v>0</v>
      </c>
      <c r="G8" s="1">
        <v>130.16</v>
      </c>
      <c r="H8" s="1">
        <v>117.94</v>
      </c>
      <c r="I8" s="1">
        <v>118.96</v>
      </c>
      <c r="J8" s="1">
        <v>130.16</v>
      </c>
      <c r="K8" s="1">
        <v>497.22</v>
      </c>
      <c r="L8" s="1">
        <f t="shared" si="0"/>
        <v>497.22</v>
      </c>
    </row>
    <row r="9" spans="1:12" x14ac:dyDescent="0.3">
      <c r="A9" s="12">
        <f t="shared" si="1"/>
        <v>8</v>
      </c>
      <c r="B9" t="s">
        <v>249</v>
      </c>
      <c r="C9">
        <v>1989</v>
      </c>
      <c r="D9" t="s">
        <v>9</v>
      </c>
      <c r="F9" s="1">
        <v>118.61</v>
      </c>
      <c r="G9" s="1">
        <v>123.2</v>
      </c>
      <c r="H9" s="1">
        <v>115.54</v>
      </c>
      <c r="I9" s="1">
        <v>111.95</v>
      </c>
      <c r="J9" s="1">
        <v>124.97</v>
      </c>
      <c r="K9" s="1">
        <v>594.27</v>
      </c>
      <c r="L9" s="13">
        <f t="shared" si="0"/>
        <v>482.32</v>
      </c>
    </row>
    <row r="10" spans="1:12" x14ac:dyDescent="0.3">
      <c r="A10">
        <f t="shared" si="1"/>
        <v>9</v>
      </c>
      <c r="B10" t="s">
        <v>246</v>
      </c>
      <c r="C10">
        <v>1967</v>
      </c>
      <c r="D10" t="s">
        <v>315</v>
      </c>
      <c r="F10" s="1">
        <v>120.14</v>
      </c>
      <c r="G10" s="1">
        <v>114.48</v>
      </c>
      <c r="H10" s="1">
        <v>114.58</v>
      </c>
      <c r="I10" s="1">
        <v>0</v>
      </c>
      <c r="J10" s="1">
        <v>132.26</v>
      </c>
      <c r="K10" s="1">
        <v>481.46</v>
      </c>
      <c r="L10" s="1">
        <f t="shared" si="0"/>
        <v>481.46</v>
      </c>
    </row>
    <row r="11" spans="1:12" x14ac:dyDescent="0.3">
      <c r="A11">
        <f t="shared" si="1"/>
        <v>10</v>
      </c>
      <c r="B11" t="s">
        <v>227</v>
      </c>
      <c r="C11">
        <v>1985</v>
      </c>
      <c r="D11" t="s">
        <v>70</v>
      </c>
      <c r="F11" s="1">
        <v>128.54</v>
      </c>
      <c r="G11" s="1">
        <v>0</v>
      </c>
      <c r="H11" s="1">
        <v>111.44</v>
      </c>
      <c r="I11" s="1">
        <v>103.07</v>
      </c>
      <c r="J11" s="1">
        <v>126.16</v>
      </c>
      <c r="K11" s="1">
        <v>469.21</v>
      </c>
      <c r="L11" s="1">
        <f t="shared" si="0"/>
        <v>469.21</v>
      </c>
    </row>
    <row r="12" spans="1:12" x14ac:dyDescent="0.3">
      <c r="A12">
        <f t="shared" si="1"/>
        <v>11</v>
      </c>
      <c r="B12" t="s">
        <v>241</v>
      </c>
      <c r="C12">
        <v>1994</v>
      </c>
      <c r="F12" s="1">
        <v>0</v>
      </c>
      <c r="G12" s="1">
        <v>152</v>
      </c>
      <c r="H12" s="1">
        <v>152</v>
      </c>
      <c r="I12" s="1">
        <v>152</v>
      </c>
      <c r="J12" s="1">
        <v>0</v>
      </c>
      <c r="K12" s="1">
        <v>456</v>
      </c>
      <c r="L12" s="1">
        <f t="shared" si="0"/>
        <v>456</v>
      </c>
    </row>
    <row r="13" spans="1:12" x14ac:dyDescent="0.3">
      <c r="A13">
        <f t="shared" si="1"/>
        <v>12</v>
      </c>
      <c r="B13" t="s">
        <v>243</v>
      </c>
      <c r="C13">
        <v>2006</v>
      </c>
      <c r="D13" t="s">
        <v>242</v>
      </c>
      <c r="F13" s="1">
        <v>114.21</v>
      </c>
      <c r="G13" s="1">
        <v>114.21</v>
      </c>
      <c r="H13" s="1">
        <v>100.17</v>
      </c>
      <c r="I13" s="1">
        <v>114.21</v>
      </c>
      <c r="J13" s="1">
        <v>110.53</v>
      </c>
      <c r="K13" s="1">
        <v>553.33000000000004</v>
      </c>
      <c r="L13" s="1">
        <f t="shared" si="0"/>
        <v>453.16</v>
      </c>
    </row>
    <row r="14" spans="1:12" x14ac:dyDescent="0.3">
      <c r="A14">
        <f t="shared" si="1"/>
        <v>13</v>
      </c>
      <c r="B14" t="s">
        <v>245</v>
      </c>
      <c r="C14">
        <v>1992</v>
      </c>
      <c r="D14" t="s">
        <v>9</v>
      </c>
      <c r="F14" s="1">
        <v>115.37</v>
      </c>
      <c r="G14" s="1">
        <v>109.01</v>
      </c>
      <c r="H14" s="1">
        <v>99.72</v>
      </c>
      <c r="I14" s="1">
        <v>102.12</v>
      </c>
      <c r="J14" s="1">
        <v>123.11</v>
      </c>
      <c r="K14" s="1">
        <v>549.33000000000004</v>
      </c>
      <c r="L14" s="1">
        <f t="shared" si="0"/>
        <v>449.61</v>
      </c>
    </row>
    <row r="15" spans="1:12" x14ac:dyDescent="0.3">
      <c r="A15">
        <f t="shared" si="1"/>
        <v>14</v>
      </c>
      <c r="B15" t="s">
        <v>244</v>
      </c>
      <c r="C15">
        <v>2000</v>
      </c>
      <c r="D15" t="s">
        <v>238</v>
      </c>
      <c r="F15" s="1">
        <v>102.38</v>
      </c>
      <c r="G15" s="1">
        <v>107.55</v>
      </c>
      <c r="H15" s="1">
        <v>109.77</v>
      </c>
      <c r="I15" s="1">
        <v>46.71</v>
      </c>
      <c r="J15" s="1">
        <v>125.08</v>
      </c>
      <c r="K15" s="1">
        <v>491.49</v>
      </c>
      <c r="L15" s="1">
        <f t="shared" si="0"/>
        <v>444.78000000000003</v>
      </c>
    </row>
    <row r="16" spans="1:12" x14ac:dyDescent="0.3">
      <c r="A16">
        <f t="shared" si="1"/>
        <v>15</v>
      </c>
      <c r="B16" t="s">
        <v>228</v>
      </c>
      <c r="C16">
        <v>2004</v>
      </c>
      <c r="D16" t="s">
        <v>9</v>
      </c>
      <c r="F16" s="1">
        <v>0</v>
      </c>
      <c r="G16" s="1">
        <v>106.32</v>
      </c>
      <c r="H16" s="1">
        <v>93.43</v>
      </c>
      <c r="I16" s="1">
        <v>107.52</v>
      </c>
      <c r="J16" s="1">
        <v>117.79</v>
      </c>
      <c r="K16" s="1">
        <v>425.06</v>
      </c>
      <c r="L16" s="1">
        <f t="shared" si="0"/>
        <v>425.06</v>
      </c>
    </row>
    <row r="17" spans="1:12" x14ac:dyDescent="0.3">
      <c r="A17">
        <f t="shared" si="1"/>
        <v>16</v>
      </c>
      <c r="B17" t="s">
        <v>239</v>
      </c>
      <c r="C17">
        <v>2004</v>
      </c>
      <c r="D17" t="s">
        <v>238</v>
      </c>
      <c r="F17" s="1">
        <v>101.88</v>
      </c>
      <c r="G17" s="1">
        <v>104.3</v>
      </c>
      <c r="H17" s="1">
        <v>98.65</v>
      </c>
      <c r="I17" s="1">
        <v>93.82</v>
      </c>
      <c r="J17" s="1">
        <v>119.84</v>
      </c>
      <c r="K17" s="1">
        <v>518.49</v>
      </c>
      <c r="L17" s="1">
        <f t="shared" si="0"/>
        <v>424.67</v>
      </c>
    </row>
    <row r="18" spans="1:12" x14ac:dyDescent="0.3">
      <c r="A18">
        <f t="shared" si="1"/>
        <v>17</v>
      </c>
      <c r="B18" t="s">
        <v>229</v>
      </c>
      <c r="C18">
        <v>2000</v>
      </c>
      <c r="F18" s="1">
        <v>106.58</v>
      </c>
      <c r="G18" s="1">
        <v>92.08</v>
      </c>
      <c r="H18" s="1">
        <v>0</v>
      </c>
      <c r="I18" s="1">
        <v>77.489999999999995</v>
      </c>
      <c r="J18" s="1">
        <v>90.31</v>
      </c>
      <c r="K18" s="1">
        <v>366.46</v>
      </c>
      <c r="L18" s="1">
        <f t="shared" si="0"/>
        <v>366.46</v>
      </c>
    </row>
    <row r="19" spans="1:12" x14ac:dyDescent="0.3">
      <c r="A19">
        <f t="shared" si="1"/>
        <v>18</v>
      </c>
      <c r="B19" t="s">
        <v>234</v>
      </c>
      <c r="C19">
        <v>1981</v>
      </c>
      <c r="D19" t="s">
        <v>233</v>
      </c>
      <c r="F19" s="1">
        <v>0</v>
      </c>
      <c r="G19" s="1">
        <v>126.09</v>
      </c>
      <c r="H19" s="1">
        <v>116.71</v>
      </c>
      <c r="I19" s="1">
        <v>120.77</v>
      </c>
      <c r="J19" s="1">
        <v>0</v>
      </c>
      <c r="K19" s="1">
        <v>363.57</v>
      </c>
      <c r="L19" s="1">
        <f t="shared" si="0"/>
        <v>363.57</v>
      </c>
    </row>
    <row r="20" spans="1:12" x14ac:dyDescent="0.3">
      <c r="A20">
        <f t="shared" si="1"/>
        <v>19</v>
      </c>
      <c r="B20" t="s">
        <v>240</v>
      </c>
      <c r="C20">
        <v>1983</v>
      </c>
      <c r="D20" t="s">
        <v>9</v>
      </c>
      <c r="F20" s="1">
        <v>111.45</v>
      </c>
      <c r="G20" s="1">
        <v>117.2</v>
      </c>
      <c r="H20" s="1">
        <v>107.96</v>
      </c>
      <c r="I20" s="1">
        <v>0</v>
      </c>
      <c r="J20" s="1">
        <v>0</v>
      </c>
      <c r="K20" s="1">
        <v>336.61</v>
      </c>
      <c r="L20" s="1">
        <f t="shared" si="0"/>
        <v>336.61</v>
      </c>
    </row>
    <row r="21" spans="1:12" x14ac:dyDescent="0.3">
      <c r="A21">
        <f t="shared" si="1"/>
        <v>20</v>
      </c>
      <c r="B21" t="s">
        <v>212</v>
      </c>
      <c r="C21">
        <v>2006</v>
      </c>
      <c r="F21" s="1">
        <v>0</v>
      </c>
      <c r="G21" s="1">
        <v>0</v>
      </c>
      <c r="H21" s="1">
        <v>95.64</v>
      </c>
      <c r="I21" s="1">
        <v>119.65</v>
      </c>
      <c r="J21" s="1">
        <v>114.21</v>
      </c>
      <c r="K21" s="1">
        <v>329.5</v>
      </c>
      <c r="L21" s="1">
        <f t="shared" si="0"/>
        <v>329.5</v>
      </c>
    </row>
    <row r="22" spans="1:12" x14ac:dyDescent="0.3">
      <c r="A22">
        <f t="shared" si="1"/>
        <v>21</v>
      </c>
      <c r="B22" t="s">
        <v>232</v>
      </c>
      <c r="C22">
        <v>1986</v>
      </c>
      <c r="D22" t="s">
        <v>9</v>
      </c>
      <c r="F22" s="1">
        <v>112.62</v>
      </c>
      <c r="G22" s="1">
        <v>106.8</v>
      </c>
      <c r="H22" s="1">
        <v>0</v>
      </c>
      <c r="I22" s="1">
        <v>106.37</v>
      </c>
      <c r="J22" s="1">
        <v>0</v>
      </c>
      <c r="K22" s="1">
        <v>325.79000000000002</v>
      </c>
      <c r="L22" s="1">
        <f t="shared" si="0"/>
        <v>325.79000000000002</v>
      </c>
    </row>
    <row r="23" spans="1:12" x14ac:dyDescent="0.3">
      <c r="A23">
        <f t="shared" si="1"/>
        <v>22</v>
      </c>
      <c r="B23" t="s">
        <v>215</v>
      </c>
      <c r="C23">
        <v>1981</v>
      </c>
      <c r="D23" t="s">
        <v>9</v>
      </c>
      <c r="F23" s="1">
        <v>102.47</v>
      </c>
      <c r="G23" s="1">
        <v>0</v>
      </c>
      <c r="H23" s="1">
        <v>0</v>
      </c>
      <c r="I23" s="1">
        <v>93.11</v>
      </c>
      <c r="J23" s="1">
        <v>120.6</v>
      </c>
      <c r="K23" s="1">
        <v>316.18</v>
      </c>
      <c r="L23" s="1">
        <f t="shared" si="0"/>
        <v>316.18</v>
      </c>
    </row>
    <row r="24" spans="1:12" x14ac:dyDescent="0.3">
      <c r="A24">
        <f t="shared" si="1"/>
        <v>23</v>
      </c>
      <c r="B24" t="s">
        <v>223</v>
      </c>
      <c r="C24">
        <v>2008</v>
      </c>
      <c r="F24" s="1">
        <v>71.13</v>
      </c>
      <c r="G24" s="1">
        <v>76.11</v>
      </c>
      <c r="H24" s="1">
        <v>0</v>
      </c>
      <c r="I24" s="1">
        <v>68.53</v>
      </c>
      <c r="J24" s="1">
        <v>74.290000000000006</v>
      </c>
      <c r="K24" s="1">
        <v>290.06</v>
      </c>
      <c r="L24" s="1">
        <f t="shared" si="0"/>
        <v>290.06</v>
      </c>
    </row>
    <row r="25" spans="1:12" x14ac:dyDescent="0.3">
      <c r="A25">
        <f t="shared" si="1"/>
        <v>24</v>
      </c>
      <c r="B25" t="s">
        <v>231</v>
      </c>
      <c r="C25">
        <v>2003</v>
      </c>
      <c r="D25" t="s">
        <v>230</v>
      </c>
      <c r="F25" s="1">
        <v>0</v>
      </c>
      <c r="G25" s="1">
        <v>103.09</v>
      </c>
      <c r="H25" s="1">
        <v>116.93</v>
      </c>
      <c r="I25" s="1">
        <v>0</v>
      </c>
      <c r="J25" s="1">
        <v>0</v>
      </c>
      <c r="K25" s="1">
        <v>220.02</v>
      </c>
      <c r="L25" s="1">
        <f t="shared" si="0"/>
        <v>220.02</v>
      </c>
    </row>
    <row r="26" spans="1:12" x14ac:dyDescent="0.3">
      <c r="A26">
        <f t="shared" si="1"/>
        <v>25</v>
      </c>
      <c r="B26" t="s">
        <v>226</v>
      </c>
      <c r="C26">
        <v>1966</v>
      </c>
      <c r="D26" t="s">
        <v>225</v>
      </c>
      <c r="F26" s="1">
        <v>138.1</v>
      </c>
      <c r="G26" s="1">
        <v>0</v>
      </c>
      <c r="H26" s="1">
        <v>0</v>
      </c>
      <c r="I26" s="1">
        <v>0</v>
      </c>
      <c r="J26" s="1">
        <v>0</v>
      </c>
      <c r="K26" s="1">
        <v>138.1</v>
      </c>
      <c r="L26" s="1">
        <f t="shared" si="0"/>
        <v>138.1</v>
      </c>
    </row>
    <row r="27" spans="1:12" x14ac:dyDescent="0.3">
      <c r="A27">
        <f t="shared" si="1"/>
        <v>26</v>
      </c>
      <c r="B27" t="s">
        <v>221</v>
      </c>
      <c r="C27">
        <v>1989</v>
      </c>
      <c r="D27" t="s">
        <v>9</v>
      </c>
      <c r="F27" s="1">
        <v>130.21</v>
      </c>
      <c r="G27" s="1">
        <v>0</v>
      </c>
      <c r="H27" s="1">
        <v>0</v>
      </c>
      <c r="I27" s="1">
        <v>0</v>
      </c>
      <c r="J27" s="1">
        <v>0</v>
      </c>
      <c r="K27" s="1">
        <v>130.21</v>
      </c>
      <c r="L27" s="1">
        <f t="shared" si="0"/>
        <v>130.21</v>
      </c>
    </row>
    <row r="28" spans="1:12" x14ac:dyDescent="0.3">
      <c r="A28">
        <f t="shared" si="1"/>
        <v>27</v>
      </c>
      <c r="B28" t="s">
        <v>220</v>
      </c>
      <c r="C28">
        <v>1989</v>
      </c>
      <c r="D28" t="s">
        <v>219</v>
      </c>
      <c r="F28" s="1">
        <v>0</v>
      </c>
      <c r="G28" s="1">
        <v>0</v>
      </c>
      <c r="H28" s="1">
        <v>130.21</v>
      </c>
      <c r="I28" s="1">
        <v>0</v>
      </c>
      <c r="J28" s="1">
        <v>0</v>
      </c>
      <c r="K28" s="1">
        <v>130.21</v>
      </c>
      <c r="L28" s="1">
        <f t="shared" si="0"/>
        <v>130.21</v>
      </c>
    </row>
    <row r="29" spans="1:12" x14ac:dyDescent="0.3">
      <c r="A29">
        <f t="shared" si="1"/>
        <v>28</v>
      </c>
      <c r="B29" t="s">
        <v>224</v>
      </c>
      <c r="C29">
        <v>1988</v>
      </c>
      <c r="D29" t="s">
        <v>9</v>
      </c>
      <c r="F29" s="1">
        <v>118.63</v>
      </c>
      <c r="G29" s="1">
        <v>0</v>
      </c>
      <c r="H29" s="1">
        <v>0</v>
      </c>
      <c r="I29" s="1">
        <v>0</v>
      </c>
      <c r="J29" s="1">
        <v>0</v>
      </c>
      <c r="K29" s="1">
        <v>118.63</v>
      </c>
      <c r="L29" s="1">
        <f t="shared" si="0"/>
        <v>118.63</v>
      </c>
    </row>
    <row r="30" spans="1:12" x14ac:dyDescent="0.3">
      <c r="A30">
        <f t="shared" si="1"/>
        <v>29</v>
      </c>
      <c r="B30" t="s">
        <v>218</v>
      </c>
      <c r="C30">
        <v>2004</v>
      </c>
      <c r="D30" t="s">
        <v>9</v>
      </c>
      <c r="F30" s="1">
        <v>117.79</v>
      </c>
      <c r="G30" s="1">
        <v>0</v>
      </c>
      <c r="H30" s="1">
        <v>0</v>
      </c>
      <c r="I30" s="1">
        <v>0</v>
      </c>
      <c r="J30" s="1">
        <v>0</v>
      </c>
      <c r="K30" s="1">
        <v>117.79</v>
      </c>
      <c r="L30" s="1">
        <f t="shared" si="0"/>
        <v>117.79</v>
      </c>
    </row>
    <row r="31" spans="1:12" x14ac:dyDescent="0.3">
      <c r="A31">
        <f t="shared" si="1"/>
        <v>30</v>
      </c>
      <c r="B31" t="s">
        <v>216</v>
      </c>
      <c r="C31">
        <v>2003</v>
      </c>
      <c r="D31" t="s">
        <v>110</v>
      </c>
      <c r="F31" s="1">
        <v>0</v>
      </c>
      <c r="G31" s="1">
        <v>110.84</v>
      </c>
      <c r="H31" s="1">
        <v>0</v>
      </c>
      <c r="I31" s="1">
        <v>0</v>
      </c>
      <c r="J31" s="1">
        <v>0</v>
      </c>
      <c r="K31" s="1">
        <v>110.84</v>
      </c>
      <c r="L31" s="1">
        <f t="shared" si="0"/>
        <v>110.84</v>
      </c>
    </row>
    <row r="32" spans="1:12" x14ac:dyDescent="0.3">
      <c r="A32">
        <f t="shared" si="1"/>
        <v>31</v>
      </c>
      <c r="B32" t="s">
        <v>217</v>
      </c>
      <c r="C32">
        <v>2001</v>
      </c>
      <c r="D32" t="s">
        <v>110</v>
      </c>
      <c r="F32" s="1">
        <v>0</v>
      </c>
      <c r="G32" s="1">
        <v>0</v>
      </c>
      <c r="H32" s="1">
        <v>110.12</v>
      </c>
      <c r="I32" s="1">
        <v>0</v>
      </c>
      <c r="J32" s="1">
        <v>0</v>
      </c>
      <c r="K32" s="1">
        <v>110.12</v>
      </c>
      <c r="L32" s="1">
        <f t="shared" si="0"/>
        <v>110.12</v>
      </c>
    </row>
    <row r="33" spans="1:12" x14ac:dyDescent="0.3">
      <c r="A33">
        <f t="shared" si="1"/>
        <v>32</v>
      </c>
      <c r="B33" t="s">
        <v>214</v>
      </c>
      <c r="C33">
        <v>1999</v>
      </c>
      <c r="D33" t="s">
        <v>108</v>
      </c>
      <c r="F33" s="1">
        <v>0</v>
      </c>
      <c r="G33" s="1">
        <v>0</v>
      </c>
      <c r="H33" s="1">
        <v>103.85</v>
      </c>
      <c r="I33" s="1">
        <v>0</v>
      </c>
      <c r="J33" s="1">
        <v>0</v>
      </c>
      <c r="K33" s="1">
        <v>103.85</v>
      </c>
      <c r="L33" s="1">
        <f t="shared" si="0"/>
        <v>103.85</v>
      </c>
    </row>
    <row r="34" spans="1:12" x14ac:dyDescent="0.3">
      <c r="A34">
        <f t="shared" si="1"/>
        <v>33</v>
      </c>
      <c r="B34" t="s">
        <v>213</v>
      </c>
      <c r="C34">
        <v>2003</v>
      </c>
      <c r="D34" t="s">
        <v>110</v>
      </c>
      <c r="F34" s="1">
        <v>0</v>
      </c>
      <c r="G34" s="1">
        <v>0</v>
      </c>
      <c r="H34" s="1">
        <v>97.9</v>
      </c>
      <c r="I34" s="1">
        <v>0</v>
      </c>
      <c r="J34" s="1">
        <v>0</v>
      </c>
      <c r="K34" s="1">
        <v>97.9</v>
      </c>
      <c r="L34" s="1">
        <f t="shared" si="0"/>
        <v>97.9</v>
      </c>
    </row>
    <row r="35" spans="1:12" x14ac:dyDescent="0.3">
      <c r="A35">
        <f t="shared" si="1"/>
        <v>34</v>
      </c>
      <c r="B35" t="s">
        <v>211</v>
      </c>
      <c r="C35">
        <v>2002</v>
      </c>
      <c r="D35" t="s">
        <v>110</v>
      </c>
      <c r="F35" s="1">
        <v>0</v>
      </c>
      <c r="G35" s="1">
        <v>0</v>
      </c>
      <c r="H35" s="1">
        <v>92.31</v>
      </c>
      <c r="I35" s="1">
        <v>0</v>
      </c>
      <c r="J35" s="1">
        <v>0</v>
      </c>
      <c r="K35" s="1">
        <v>92.31</v>
      </c>
      <c r="L35" s="1">
        <f t="shared" si="0"/>
        <v>92.31</v>
      </c>
    </row>
    <row r="36" spans="1:12" x14ac:dyDescent="0.3">
      <c r="A36">
        <f t="shared" si="1"/>
        <v>35</v>
      </c>
      <c r="B36" t="s">
        <v>210</v>
      </c>
      <c r="C36">
        <v>1983</v>
      </c>
      <c r="D36" t="s">
        <v>128</v>
      </c>
      <c r="F36" s="1">
        <v>78.849999999999994</v>
      </c>
      <c r="G36" s="1">
        <v>0</v>
      </c>
      <c r="H36" s="1">
        <v>0</v>
      </c>
      <c r="I36" s="1">
        <v>0</v>
      </c>
      <c r="J36" s="1">
        <v>0</v>
      </c>
      <c r="K36" s="1">
        <v>78.849999999999994</v>
      </c>
      <c r="L36" s="1">
        <f t="shared" si="0"/>
        <v>78.849999999999994</v>
      </c>
    </row>
    <row r="37" spans="1:12" x14ac:dyDescent="0.3">
      <c r="A37">
        <f t="shared" si="1"/>
        <v>36</v>
      </c>
      <c r="B37" t="s">
        <v>209</v>
      </c>
      <c r="C37">
        <v>2000</v>
      </c>
      <c r="F37" s="1">
        <v>0</v>
      </c>
      <c r="G37" s="1">
        <v>73.34</v>
      </c>
      <c r="H37" s="1">
        <v>0</v>
      </c>
      <c r="I37" s="1">
        <v>0</v>
      </c>
      <c r="J37" s="1">
        <v>0</v>
      </c>
      <c r="K37" s="1">
        <v>73.34</v>
      </c>
      <c r="L37" s="1">
        <f t="shared" si="0"/>
        <v>73.34</v>
      </c>
    </row>
  </sheetData>
  <sortState ref="A2:L37">
    <sortCondition descending="1" ref="L2:L3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82"/>
  <sheetViews>
    <sheetView workbookViewId="0">
      <selection activeCell="A2" sqref="A2"/>
    </sheetView>
  </sheetViews>
  <sheetFormatPr defaultRowHeight="14.4" x14ac:dyDescent="0.3"/>
  <cols>
    <col min="2" max="2" width="22.88671875" bestFit="1" customWidth="1"/>
    <col min="3" max="3" width="10.109375" customWidth="1"/>
    <col min="6" max="10" width="9.5546875" style="1" bestFit="1" customWidth="1"/>
    <col min="11" max="11" width="11.77734375" style="1" bestFit="1" customWidth="1"/>
    <col min="12" max="12" width="14" customWidth="1"/>
  </cols>
  <sheetData>
    <row r="1" spans="1:12" ht="40.200000000000003" x14ac:dyDescent="0.3">
      <c r="A1" s="5" t="s">
        <v>301</v>
      </c>
      <c r="B1" s="5" t="s">
        <v>0</v>
      </c>
      <c r="C1" s="6" t="s">
        <v>304</v>
      </c>
      <c r="D1" s="5" t="s">
        <v>1</v>
      </c>
      <c r="E1" s="5"/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316</v>
      </c>
      <c r="L1" s="9" t="s">
        <v>302</v>
      </c>
    </row>
    <row r="2" spans="1:12" s="4" customFormat="1" x14ac:dyDescent="0.3">
      <c r="A2" s="4">
        <v>1</v>
      </c>
      <c r="B2" s="4" t="s">
        <v>139</v>
      </c>
      <c r="C2" s="4">
        <v>2004</v>
      </c>
      <c r="D2" s="4" t="s">
        <v>108</v>
      </c>
      <c r="F2" s="11">
        <v>105</v>
      </c>
      <c r="G2" s="11">
        <v>105</v>
      </c>
      <c r="H2" s="11">
        <v>105</v>
      </c>
      <c r="I2" s="11">
        <v>101.93</v>
      </c>
      <c r="J2" s="11">
        <v>105</v>
      </c>
      <c r="K2" s="11">
        <v>521.92999999999995</v>
      </c>
      <c r="L2" s="11">
        <f t="shared" ref="L2:L18" si="0">IF(MIN(F2:J2)&gt;0,K2-MIN(F2:J2),K2)</f>
        <v>419.99999999999994</v>
      </c>
    </row>
    <row r="3" spans="1:12" s="4" customFormat="1" x14ac:dyDescent="0.3">
      <c r="A3" s="4">
        <f>A2+1</f>
        <v>2</v>
      </c>
      <c r="B3" s="4" t="s">
        <v>152</v>
      </c>
      <c r="C3" s="4">
        <v>2002</v>
      </c>
      <c r="D3" s="4" t="s">
        <v>108</v>
      </c>
      <c r="F3" s="11">
        <v>0</v>
      </c>
      <c r="G3" s="11">
        <v>0</v>
      </c>
      <c r="H3" s="11">
        <v>94.42</v>
      </c>
      <c r="I3" s="11">
        <v>97.3</v>
      </c>
      <c r="J3" s="11">
        <v>100.88</v>
      </c>
      <c r="K3" s="11">
        <v>292.60000000000002</v>
      </c>
      <c r="L3" s="11">
        <f t="shared" si="0"/>
        <v>292.60000000000002</v>
      </c>
    </row>
    <row r="4" spans="1:12" s="4" customFormat="1" x14ac:dyDescent="0.3">
      <c r="A4" s="4">
        <f t="shared" ref="A4:A18" si="1">A3+1</f>
        <v>3</v>
      </c>
      <c r="B4" s="4" t="s">
        <v>286</v>
      </c>
      <c r="C4" s="4">
        <v>2002</v>
      </c>
      <c r="D4" s="4" t="s">
        <v>108</v>
      </c>
      <c r="F4" s="11">
        <v>0</v>
      </c>
      <c r="G4" s="11">
        <v>0</v>
      </c>
      <c r="H4" s="11">
        <v>0</v>
      </c>
      <c r="I4" s="11">
        <v>110</v>
      </c>
      <c r="J4" s="11">
        <v>110</v>
      </c>
      <c r="K4" s="11">
        <v>220</v>
      </c>
      <c r="L4" s="11">
        <f t="shared" si="0"/>
        <v>220</v>
      </c>
    </row>
    <row r="5" spans="1:12" x14ac:dyDescent="0.3">
      <c r="A5" s="12">
        <f t="shared" si="1"/>
        <v>4</v>
      </c>
      <c r="B5" t="s">
        <v>155</v>
      </c>
      <c r="C5">
        <v>2002</v>
      </c>
      <c r="D5" t="s">
        <v>156</v>
      </c>
      <c r="F5" s="1">
        <v>0</v>
      </c>
      <c r="G5" s="1">
        <v>0</v>
      </c>
      <c r="H5" s="1">
        <v>110</v>
      </c>
      <c r="I5" s="1">
        <v>105</v>
      </c>
      <c r="J5" s="1">
        <v>0</v>
      </c>
      <c r="K5" s="1">
        <v>215</v>
      </c>
      <c r="L5" s="13">
        <f t="shared" si="0"/>
        <v>215</v>
      </c>
    </row>
    <row r="6" spans="1:12" x14ac:dyDescent="0.3">
      <c r="A6" s="12">
        <f t="shared" si="1"/>
        <v>5</v>
      </c>
      <c r="B6" t="s">
        <v>162</v>
      </c>
      <c r="C6">
        <v>2003</v>
      </c>
      <c r="D6" t="s">
        <v>110</v>
      </c>
      <c r="F6" s="1">
        <v>0</v>
      </c>
      <c r="G6" s="1">
        <v>73.39</v>
      </c>
      <c r="H6" s="1">
        <v>89.4</v>
      </c>
      <c r="I6" s="1">
        <v>0</v>
      </c>
      <c r="J6" s="1">
        <v>0</v>
      </c>
      <c r="K6" s="1">
        <v>162.79</v>
      </c>
      <c r="L6" s="13">
        <f t="shared" si="0"/>
        <v>162.79</v>
      </c>
    </row>
    <row r="7" spans="1:12" x14ac:dyDescent="0.3">
      <c r="A7" s="12">
        <f t="shared" si="1"/>
        <v>6</v>
      </c>
      <c r="B7" t="s">
        <v>289</v>
      </c>
      <c r="C7">
        <v>2003</v>
      </c>
      <c r="D7" t="s">
        <v>108</v>
      </c>
      <c r="F7" s="1">
        <v>0</v>
      </c>
      <c r="G7" s="1">
        <v>0</v>
      </c>
      <c r="H7" s="1">
        <v>0</v>
      </c>
      <c r="I7" s="1">
        <v>77.14</v>
      </c>
      <c r="J7" s="1">
        <v>73.58</v>
      </c>
      <c r="K7" s="1">
        <v>150.72</v>
      </c>
      <c r="L7" s="13">
        <f t="shared" si="0"/>
        <v>150.72</v>
      </c>
    </row>
    <row r="8" spans="1:12" x14ac:dyDescent="0.3">
      <c r="A8" s="12">
        <f t="shared" si="1"/>
        <v>7</v>
      </c>
      <c r="B8" t="s">
        <v>171</v>
      </c>
      <c r="C8">
        <v>2007</v>
      </c>
      <c r="F8" s="1">
        <v>0</v>
      </c>
      <c r="G8" s="1">
        <v>58.59</v>
      </c>
      <c r="H8" s="1">
        <v>0</v>
      </c>
      <c r="I8" s="1">
        <v>88.85</v>
      </c>
      <c r="J8" s="1">
        <v>0</v>
      </c>
      <c r="K8" s="1">
        <v>147.44</v>
      </c>
      <c r="L8" s="13">
        <f t="shared" si="0"/>
        <v>147.44</v>
      </c>
    </row>
    <row r="9" spans="1:12" x14ac:dyDescent="0.3">
      <c r="A9" s="12">
        <f t="shared" si="1"/>
        <v>8</v>
      </c>
      <c r="B9" t="s">
        <v>291</v>
      </c>
      <c r="C9">
        <v>2007</v>
      </c>
      <c r="D9" t="s">
        <v>9</v>
      </c>
      <c r="F9" s="1">
        <v>0</v>
      </c>
      <c r="G9" s="1">
        <v>0</v>
      </c>
      <c r="H9" s="1">
        <v>0</v>
      </c>
      <c r="I9" s="1">
        <v>100</v>
      </c>
      <c r="J9" s="1">
        <v>0</v>
      </c>
      <c r="K9" s="1">
        <v>100</v>
      </c>
      <c r="L9" s="13">
        <f t="shared" si="0"/>
        <v>100</v>
      </c>
    </row>
    <row r="10" spans="1:12" x14ac:dyDescent="0.3">
      <c r="A10" s="12">
        <f t="shared" si="1"/>
        <v>9</v>
      </c>
      <c r="B10" t="s">
        <v>311</v>
      </c>
      <c r="C10">
        <v>2005</v>
      </c>
      <c r="D10" t="s">
        <v>108</v>
      </c>
      <c r="F10" s="1">
        <v>0</v>
      </c>
      <c r="G10" s="1">
        <v>0</v>
      </c>
      <c r="H10" s="1">
        <v>0</v>
      </c>
      <c r="I10" s="1">
        <v>0</v>
      </c>
      <c r="J10" s="1">
        <v>100</v>
      </c>
      <c r="K10" s="1">
        <v>100</v>
      </c>
      <c r="L10" s="13">
        <f t="shared" si="0"/>
        <v>100</v>
      </c>
    </row>
    <row r="11" spans="1:12" x14ac:dyDescent="0.3">
      <c r="A11" s="12">
        <f t="shared" si="1"/>
        <v>10</v>
      </c>
      <c r="B11" t="s">
        <v>163</v>
      </c>
      <c r="C11">
        <v>2003</v>
      </c>
      <c r="D11" t="s">
        <v>164</v>
      </c>
      <c r="F11" s="1">
        <v>0</v>
      </c>
      <c r="G11" s="1">
        <v>100</v>
      </c>
      <c r="H11" s="1">
        <v>0</v>
      </c>
      <c r="I11" s="1">
        <v>0</v>
      </c>
      <c r="J11" s="1">
        <v>0</v>
      </c>
      <c r="K11" s="1">
        <v>100</v>
      </c>
      <c r="L11" s="13">
        <f t="shared" si="0"/>
        <v>100</v>
      </c>
    </row>
    <row r="12" spans="1:12" x14ac:dyDescent="0.3">
      <c r="A12" s="12">
        <f t="shared" si="1"/>
        <v>11</v>
      </c>
      <c r="B12" t="s">
        <v>312</v>
      </c>
      <c r="C12">
        <v>2003</v>
      </c>
      <c r="D12" t="s">
        <v>108</v>
      </c>
      <c r="F12" s="1">
        <v>0</v>
      </c>
      <c r="G12" s="1">
        <v>0</v>
      </c>
      <c r="H12" s="1">
        <v>0</v>
      </c>
      <c r="I12" s="1">
        <v>0</v>
      </c>
      <c r="J12" s="1">
        <v>90.75</v>
      </c>
      <c r="K12" s="1">
        <v>90.75</v>
      </c>
      <c r="L12" s="13">
        <f t="shared" si="0"/>
        <v>90.75</v>
      </c>
    </row>
    <row r="13" spans="1:12" x14ac:dyDescent="0.3">
      <c r="A13" s="12">
        <f t="shared" si="1"/>
        <v>12</v>
      </c>
      <c r="B13" t="s">
        <v>292</v>
      </c>
      <c r="C13">
        <v>2004</v>
      </c>
      <c r="D13" t="s">
        <v>293</v>
      </c>
      <c r="F13" s="1">
        <v>0</v>
      </c>
      <c r="G13" s="1">
        <v>0</v>
      </c>
      <c r="H13" s="1">
        <v>0</v>
      </c>
      <c r="I13" s="1">
        <v>89.3</v>
      </c>
      <c r="J13" s="1">
        <v>0</v>
      </c>
      <c r="K13" s="1">
        <v>89.3</v>
      </c>
      <c r="L13" s="13">
        <f t="shared" si="0"/>
        <v>89.3</v>
      </c>
    </row>
    <row r="14" spans="1:12" x14ac:dyDescent="0.3">
      <c r="A14" s="12">
        <f t="shared" si="1"/>
        <v>13</v>
      </c>
      <c r="B14" t="s">
        <v>290</v>
      </c>
      <c r="C14">
        <v>2004</v>
      </c>
      <c r="D14" t="s">
        <v>108</v>
      </c>
      <c r="F14" s="1">
        <v>0</v>
      </c>
      <c r="G14" s="1">
        <v>0</v>
      </c>
      <c r="H14" s="1">
        <v>0</v>
      </c>
      <c r="I14" s="1">
        <v>84.06</v>
      </c>
      <c r="J14" s="1">
        <v>0</v>
      </c>
      <c r="K14" s="1">
        <v>84.06</v>
      </c>
      <c r="L14" s="13">
        <f t="shared" si="0"/>
        <v>84.06</v>
      </c>
    </row>
    <row r="15" spans="1:12" x14ac:dyDescent="0.3">
      <c r="A15" s="12">
        <f t="shared" si="1"/>
        <v>14</v>
      </c>
      <c r="B15" t="s">
        <v>81</v>
      </c>
      <c r="C15">
        <v>2003</v>
      </c>
      <c r="D15" t="s">
        <v>9</v>
      </c>
      <c r="F15" s="1">
        <v>0</v>
      </c>
      <c r="G15" s="1">
        <v>81.39</v>
      </c>
      <c r="H15" s="1">
        <v>0</v>
      </c>
      <c r="I15" s="1">
        <v>0</v>
      </c>
      <c r="J15" s="1">
        <v>0</v>
      </c>
      <c r="K15" s="1">
        <v>81.39</v>
      </c>
      <c r="L15" s="13">
        <f t="shared" si="0"/>
        <v>81.39</v>
      </c>
    </row>
    <row r="16" spans="1:12" x14ac:dyDescent="0.3">
      <c r="A16" s="12">
        <f t="shared" si="1"/>
        <v>15</v>
      </c>
      <c r="B16" t="s">
        <v>161</v>
      </c>
      <c r="C16">
        <v>2002</v>
      </c>
      <c r="D16" t="s">
        <v>9</v>
      </c>
      <c r="F16" s="1">
        <v>0</v>
      </c>
      <c r="G16" s="1">
        <v>69.95</v>
      </c>
      <c r="H16" s="1">
        <v>0</v>
      </c>
      <c r="I16" s="1">
        <v>0</v>
      </c>
      <c r="J16" s="1">
        <v>0</v>
      </c>
      <c r="K16" s="1">
        <v>69.95</v>
      </c>
      <c r="L16" s="13">
        <f t="shared" si="0"/>
        <v>69.95</v>
      </c>
    </row>
    <row r="17" spans="1:12" x14ac:dyDescent="0.3">
      <c r="A17" s="12">
        <f t="shared" si="1"/>
        <v>16</v>
      </c>
      <c r="B17" t="s">
        <v>80</v>
      </c>
      <c r="C17">
        <v>2003</v>
      </c>
      <c r="D17" t="s">
        <v>9</v>
      </c>
      <c r="F17" s="1">
        <v>0</v>
      </c>
      <c r="G17" s="1">
        <v>68.95</v>
      </c>
      <c r="H17" s="1">
        <v>0</v>
      </c>
      <c r="I17" s="1">
        <v>0</v>
      </c>
      <c r="J17" s="1">
        <v>0</v>
      </c>
      <c r="K17" s="1">
        <v>68.95</v>
      </c>
      <c r="L17" s="13">
        <f t="shared" si="0"/>
        <v>68.95</v>
      </c>
    </row>
    <row r="18" spans="1:12" x14ac:dyDescent="0.3">
      <c r="A18" s="12">
        <f t="shared" si="1"/>
        <v>17</v>
      </c>
      <c r="B18" t="s">
        <v>170</v>
      </c>
      <c r="C18">
        <v>2003</v>
      </c>
      <c r="D18" t="s">
        <v>110</v>
      </c>
      <c r="F18" s="1">
        <v>0</v>
      </c>
      <c r="G18" s="1">
        <v>68.3</v>
      </c>
      <c r="H18" s="1">
        <v>0</v>
      </c>
      <c r="I18" s="1">
        <v>0</v>
      </c>
      <c r="J18" s="1">
        <v>0</v>
      </c>
      <c r="K18" s="1">
        <v>68.3</v>
      </c>
      <c r="L18" s="13">
        <f t="shared" si="0"/>
        <v>68.3</v>
      </c>
    </row>
    <row r="19" spans="1:12" x14ac:dyDescent="0.3">
      <c r="L19" s="1"/>
    </row>
    <row r="20" spans="1:12" x14ac:dyDescent="0.3">
      <c r="L20" s="1"/>
    </row>
    <row r="21" spans="1:12" ht="40.200000000000003" x14ac:dyDescent="0.3">
      <c r="A21" s="5" t="s">
        <v>301</v>
      </c>
      <c r="B21" s="5" t="s">
        <v>0</v>
      </c>
      <c r="C21" s="6" t="s">
        <v>304</v>
      </c>
      <c r="D21" s="5" t="s">
        <v>1</v>
      </c>
      <c r="E21" s="5"/>
      <c r="F21" s="7" t="s">
        <v>2</v>
      </c>
      <c r="G21" s="7" t="s">
        <v>3</v>
      </c>
      <c r="H21" s="7" t="s">
        <v>4</v>
      </c>
      <c r="I21" s="7" t="s">
        <v>5</v>
      </c>
      <c r="J21" s="7" t="s">
        <v>6</v>
      </c>
      <c r="K21" s="8" t="s">
        <v>316</v>
      </c>
      <c r="L21" s="9" t="s">
        <v>302</v>
      </c>
    </row>
    <row r="22" spans="1:12" s="4" customFormat="1" x14ac:dyDescent="0.3">
      <c r="A22" s="4">
        <v>1</v>
      </c>
      <c r="B22" s="4" t="s">
        <v>243</v>
      </c>
      <c r="C22" s="4">
        <v>2006</v>
      </c>
      <c r="D22" s="4" t="s">
        <v>242</v>
      </c>
      <c r="F22" s="11">
        <v>0</v>
      </c>
      <c r="G22" s="11">
        <v>97.32</v>
      </c>
      <c r="H22" s="11">
        <v>105</v>
      </c>
      <c r="I22" s="11">
        <v>105</v>
      </c>
      <c r="J22" s="11">
        <v>105</v>
      </c>
      <c r="K22" s="11">
        <v>412.32</v>
      </c>
      <c r="L22" s="11">
        <f t="shared" ref="L22:L30" si="2">IF(MIN(F22:J22)&gt;0,K22-MIN(F22:J22),K22)</f>
        <v>412.32</v>
      </c>
    </row>
    <row r="23" spans="1:12" s="4" customFormat="1" x14ac:dyDescent="0.3">
      <c r="A23" s="4">
        <f>A22+1</f>
        <v>2</v>
      </c>
      <c r="B23" s="4" t="s">
        <v>231</v>
      </c>
      <c r="C23" s="4">
        <v>2003</v>
      </c>
      <c r="D23" s="4" t="s">
        <v>230</v>
      </c>
      <c r="F23" s="11">
        <v>0</v>
      </c>
      <c r="G23" s="11">
        <v>110</v>
      </c>
      <c r="H23" s="11">
        <v>100</v>
      </c>
      <c r="I23" s="11">
        <v>100</v>
      </c>
      <c r="J23" s="11">
        <v>100</v>
      </c>
      <c r="K23" s="11">
        <v>410</v>
      </c>
      <c r="L23" s="11">
        <f t="shared" si="2"/>
        <v>410</v>
      </c>
    </row>
    <row r="24" spans="1:12" s="4" customFormat="1" x14ac:dyDescent="0.3">
      <c r="A24" s="4">
        <f t="shared" ref="A24:A30" si="3">A23+1</f>
        <v>3</v>
      </c>
      <c r="B24" s="4" t="s">
        <v>218</v>
      </c>
      <c r="C24" s="4">
        <v>2004</v>
      </c>
      <c r="D24" s="4" t="s">
        <v>9</v>
      </c>
      <c r="F24" s="11">
        <v>110</v>
      </c>
      <c r="G24" s="11">
        <v>100</v>
      </c>
      <c r="H24" s="11">
        <v>0</v>
      </c>
      <c r="I24" s="11">
        <v>0</v>
      </c>
      <c r="J24" s="11">
        <v>0</v>
      </c>
      <c r="K24" s="11">
        <v>210</v>
      </c>
      <c r="L24" s="11">
        <f t="shared" si="2"/>
        <v>210</v>
      </c>
    </row>
    <row r="25" spans="1:12" x14ac:dyDescent="0.3">
      <c r="A25">
        <f t="shared" si="3"/>
        <v>4</v>
      </c>
      <c r="B25" t="s">
        <v>297</v>
      </c>
      <c r="C25">
        <v>2002</v>
      </c>
      <c r="D25" t="s">
        <v>108</v>
      </c>
      <c r="F25" s="1">
        <v>0</v>
      </c>
      <c r="G25" s="1">
        <v>0</v>
      </c>
      <c r="H25" s="1">
        <v>0</v>
      </c>
      <c r="I25" s="1">
        <v>110</v>
      </c>
      <c r="J25" s="1">
        <v>94.67</v>
      </c>
      <c r="K25" s="1">
        <v>204.67</v>
      </c>
      <c r="L25" s="13">
        <f t="shared" si="2"/>
        <v>204.67</v>
      </c>
    </row>
    <row r="26" spans="1:12" x14ac:dyDescent="0.3">
      <c r="A26">
        <f t="shared" si="3"/>
        <v>5</v>
      </c>
      <c r="B26" t="s">
        <v>298</v>
      </c>
      <c r="C26">
        <v>2002</v>
      </c>
      <c r="D26" t="s">
        <v>108</v>
      </c>
      <c r="F26" s="1">
        <v>0</v>
      </c>
      <c r="G26" s="1">
        <v>0</v>
      </c>
      <c r="H26" s="1">
        <v>0</v>
      </c>
      <c r="I26" s="1">
        <v>106</v>
      </c>
      <c r="J26" s="1">
        <v>82.37</v>
      </c>
      <c r="K26" s="1">
        <v>188.37</v>
      </c>
      <c r="L26" s="13">
        <f t="shared" si="2"/>
        <v>188.37</v>
      </c>
    </row>
    <row r="27" spans="1:12" x14ac:dyDescent="0.3">
      <c r="A27">
        <f t="shared" si="3"/>
        <v>6</v>
      </c>
      <c r="B27" t="s">
        <v>212</v>
      </c>
      <c r="C27">
        <v>2006</v>
      </c>
      <c r="F27" s="1">
        <v>0</v>
      </c>
      <c r="G27" s="1">
        <v>0</v>
      </c>
      <c r="H27" s="1">
        <v>0</v>
      </c>
      <c r="I27" s="1">
        <v>68.16</v>
      </c>
      <c r="J27" s="1">
        <v>74.040000000000006</v>
      </c>
      <c r="K27" s="1">
        <v>142.19999999999999</v>
      </c>
      <c r="L27" s="13">
        <f t="shared" si="2"/>
        <v>142.19999999999999</v>
      </c>
    </row>
    <row r="28" spans="1:12" x14ac:dyDescent="0.3">
      <c r="A28">
        <f t="shared" si="3"/>
        <v>7</v>
      </c>
      <c r="B28" t="s">
        <v>256</v>
      </c>
      <c r="C28">
        <v>2002</v>
      </c>
      <c r="D28" t="s">
        <v>164</v>
      </c>
      <c r="F28" s="1">
        <v>0</v>
      </c>
      <c r="G28" s="1">
        <v>105</v>
      </c>
      <c r="H28" s="1">
        <v>0</v>
      </c>
      <c r="I28" s="1">
        <v>0</v>
      </c>
      <c r="J28" s="1">
        <v>0</v>
      </c>
      <c r="K28" s="1">
        <v>105</v>
      </c>
      <c r="L28" s="13">
        <f t="shared" si="2"/>
        <v>105</v>
      </c>
    </row>
    <row r="29" spans="1:12" x14ac:dyDescent="0.3">
      <c r="A29">
        <f t="shared" si="3"/>
        <v>8</v>
      </c>
      <c r="B29" t="s">
        <v>254</v>
      </c>
      <c r="C29">
        <v>2003</v>
      </c>
      <c r="D29" t="s">
        <v>110</v>
      </c>
      <c r="F29" s="1">
        <v>0</v>
      </c>
      <c r="G29" s="1">
        <v>70.02</v>
      </c>
      <c r="H29" s="1">
        <v>0</v>
      </c>
      <c r="I29" s="1">
        <v>0</v>
      </c>
      <c r="J29" s="1">
        <v>0</v>
      </c>
      <c r="K29" s="1">
        <v>70.02</v>
      </c>
      <c r="L29" s="13">
        <f t="shared" si="2"/>
        <v>70.02</v>
      </c>
    </row>
    <row r="30" spans="1:12" x14ac:dyDescent="0.3">
      <c r="A30">
        <f t="shared" si="3"/>
        <v>9</v>
      </c>
      <c r="B30" t="s">
        <v>213</v>
      </c>
      <c r="C30">
        <v>2003</v>
      </c>
      <c r="D30" t="s">
        <v>110</v>
      </c>
      <c r="F30" s="1">
        <v>0</v>
      </c>
      <c r="G30" s="1">
        <v>55.91</v>
      </c>
      <c r="H30" s="1">
        <v>0</v>
      </c>
      <c r="I30" s="1">
        <v>0</v>
      </c>
      <c r="J30" s="1">
        <v>0</v>
      </c>
      <c r="K30" s="1">
        <v>55.91</v>
      </c>
      <c r="L30" s="13">
        <f t="shared" si="2"/>
        <v>55.91</v>
      </c>
    </row>
    <row r="31" spans="1:12" x14ac:dyDescent="0.3">
      <c r="L31" s="1"/>
    </row>
    <row r="32" spans="1:12" x14ac:dyDescent="0.3">
      <c r="L32" s="1"/>
    </row>
    <row r="33" spans="12:12" x14ac:dyDescent="0.3">
      <c r="L33" s="1"/>
    </row>
    <row r="34" spans="12:12" x14ac:dyDescent="0.3">
      <c r="L34" s="1"/>
    </row>
    <row r="35" spans="12:12" x14ac:dyDescent="0.3">
      <c r="L35" s="1"/>
    </row>
    <row r="36" spans="12:12" x14ac:dyDescent="0.3">
      <c r="L36" s="1"/>
    </row>
    <row r="37" spans="12:12" x14ac:dyDescent="0.3">
      <c r="L37" s="1"/>
    </row>
    <row r="38" spans="12:12" x14ac:dyDescent="0.3">
      <c r="L38" s="1"/>
    </row>
    <row r="39" spans="12:12" x14ac:dyDescent="0.3">
      <c r="L39" s="1"/>
    </row>
    <row r="40" spans="12:12" x14ac:dyDescent="0.3">
      <c r="L40" s="1"/>
    </row>
    <row r="41" spans="12:12" x14ac:dyDescent="0.3">
      <c r="L41" s="1"/>
    </row>
    <row r="42" spans="12:12" x14ac:dyDescent="0.3">
      <c r="L42" s="1"/>
    </row>
    <row r="43" spans="12:12" x14ac:dyDescent="0.3">
      <c r="L43" s="1"/>
    </row>
    <row r="44" spans="12:12" x14ac:dyDescent="0.3">
      <c r="L44" s="1"/>
    </row>
    <row r="45" spans="12:12" x14ac:dyDescent="0.3">
      <c r="L45" s="1"/>
    </row>
    <row r="46" spans="12:12" x14ac:dyDescent="0.3">
      <c r="L46" s="1"/>
    </row>
    <row r="47" spans="12:12" x14ac:dyDescent="0.3">
      <c r="L47" s="1"/>
    </row>
    <row r="48" spans="12:12" x14ac:dyDescent="0.3"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6:11" x14ac:dyDescent="0.3">
      <c r="F81"/>
      <c r="G81"/>
      <c r="H81"/>
      <c r="I81"/>
      <c r="J81"/>
      <c r="K81"/>
    </row>
    <row r="82" spans="6:11" x14ac:dyDescent="0.3">
      <c r="F82"/>
      <c r="G82"/>
      <c r="H82"/>
      <c r="I82"/>
      <c r="J82"/>
      <c r="K82"/>
    </row>
  </sheetData>
  <sortState ref="A22:L30">
    <sortCondition descending="1" ref="L22:L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 Бег осн</vt:lpstr>
      <vt:lpstr>м МТБ осн</vt:lpstr>
      <vt:lpstr>ж Бег осн</vt:lpstr>
      <vt:lpstr>ж МТБ осн</vt:lpstr>
      <vt:lpstr>м Бег доп</vt:lpstr>
      <vt:lpstr>м МТБ доп</vt:lpstr>
      <vt:lpstr>ж Бег доп</vt:lpstr>
      <vt:lpstr>ж МТБ доп</vt:lpstr>
      <vt:lpstr>Бег Дети до 12 лет (&gt;=2002)</vt:lpstr>
      <vt:lpstr>МТБ Дети до 12 лет (&gt;=2002)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Gavrilov, Alexander</cp:lastModifiedBy>
  <dcterms:created xsi:type="dcterms:W3CDTF">2014-08-29T13:21:17Z</dcterms:created>
  <dcterms:modified xsi:type="dcterms:W3CDTF">2014-09-15T09:10:11Z</dcterms:modified>
</cp:coreProperties>
</file>