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GAV\Лыжные гонки и пробеги\Спортивный клуб Ромашково\2019\2019_NC\Рейтинги\"/>
    </mc:Choice>
  </mc:AlternateContent>
  <bookViews>
    <workbookView xWindow="0" yWindow="0" windowWidth="14475" windowHeight="11145"/>
  </bookViews>
  <sheets>
    <sheet name="м осн" sheetId="7" r:id="rId1"/>
    <sheet name="ж осн" sheetId="9" r:id="rId2"/>
    <sheet name="м доп" sheetId="10" r:id="rId3"/>
    <sheet name="ж доп" sheetId="12" r:id="rId4"/>
    <sheet name="12 лет и мл (&gt;=2007)" sheetId="14" r:id="rId5"/>
    <sheet name="м конькист" sheetId="15" r:id="rId6"/>
    <sheet name="м классист" sheetId="16" r:id="rId7"/>
    <sheet name="ж конькист" sheetId="17" r:id="rId8"/>
    <sheet name="ж классист" sheetId="18" r:id="rId9"/>
  </sheets>
  <definedNames>
    <definedName name="m_cl">'м классист'!$B$1:$K$5</definedName>
    <definedName name="Rating">'м конькист'!$B$1:$K$7</definedName>
    <definedName name="w_cl">'ж классист'!$B$1:$K$1</definedName>
    <definedName name="w_free">'ж конькист'!$B$1:$K$2</definedName>
  </definedNames>
  <calcPr calcId="152511"/>
</workbook>
</file>

<file path=xl/calcChain.xml><?xml version="1.0" encoding="utf-8"?>
<calcChain xmlns="http://schemas.openxmlformats.org/spreadsheetml/2006/main">
  <c r="A13" i="14" l="1"/>
  <c r="A14" i="14" s="1"/>
  <c r="A15" i="14" s="1"/>
  <c r="A3" i="14"/>
  <c r="J15" i="14"/>
  <c r="K15" i="14"/>
  <c r="J13" i="14"/>
  <c r="K13" i="14"/>
  <c r="J5" i="14"/>
  <c r="K5" i="14"/>
  <c r="J4" i="14"/>
  <c r="K4" i="14"/>
  <c r="J9" i="14"/>
  <c r="K9" i="14"/>
  <c r="A4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" i="12"/>
  <c r="J2" i="12"/>
  <c r="K2" i="12"/>
  <c r="J4" i="12"/>
  <c r="K4" i="12"/>
  <c r="J9" i="12"/>
  <c r="K9" i="12"/>
  <c r="J5" i="12"/>
  <c r="K5" i="12"/>
  <c r="J17" i="12"/>
  <c r="K17" i="12"/>
  <c r="J31" i="12"/>
  <c r="K31" i="12"/>
  <c r="J34" i="12"/>
  <c r="K34" i="12"/>
  <c r="A3" i="18"/>
  <c r="J7" i="18"/>
  <c r="K7" i="18"/>
  <c r="J8" i="18"/>
  <c r="K8" i="18"/>
  <c r="J9" i="18"/>
  <c r="K9" i="18"/>
  <c r="J10" i="18"/>
  <c r="K10" i="18"/>
  <c r="A4" i="17"/>
  <c r="A3" i="17"/>
  <c r="A4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" i="9"/>
  <c r="J3" i="9"/>
  <c r="K3" i="9"/>
  <c r="J9" i="9"/>
  <c r="K9" i="9"/>
  <c r="J8" i="9"/>
  <c r="K8" i="9"/>
  <c r="J4" i="9"/>
  <c r="K4" i="9"/>
  <c r="J18" i="9"/>
  <c r="K18" i="9"/>
  <c r="J31" i="9"/>
  <c r="K31" i="9"/>
  <c r="J34" i="9"/>
  <c r="K34" i="9"/>
  <c r="J25" i="17"/>
  <c r="K25" i="17"/>
  <c r="J26" i="17"/>
  <c r="K26" i="17"/>
  <c r="J27" i="17"/>
  <c r="K27" i="17"/>
  <c r="J28" i="17"/>
  <c r="K28" i="17"/>
  <c r="J29" i="17"/>
  <c r="K29" i="17"/>
  <c r="J30" i="17"/>
  <c r="K30" i="17"/>
  <c r="A4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3" i="10"/>
  <c r="J88" i="10"/>
  <c r="K88" i="10"/>
  <c r="J90" i="10"/>
  <c r="K90" i="10"/>
  <c r="J93" i="10"/>
  <c r="K93" i="10"/>
  <c r="J117" i="10"/>
  <c r="K117" i="10"/>
  <c r="J121" i="10"/>
  <c r="K121" i="10"/>
  <c r="J130" i="10"/>
  <c r="K130" i="10"/>
  <c r="J133" i="10"/>
  <c r="K133" i="10"/>
  <c r="J140" i="10"/>
  <c r="K140" i="10"/>
  <c r="J146" i="10"/>
  <c r="K146" i="10"/>
  <c r="J151" i="10"/>
  <c r="K151" i="10"/>
  <c r="J153" i="10"/>
  <c r="K153" i="10"/>
  <c r="J156" i="10"/>
  <c r="K156" i="10"/>
  <c r="J158" i="10"/>
  <c r="K158" i="10"/>
  <c r="A3" i="7"/>
  <c r="A4" i="7" s="1"/>
  <c r="A5" i="7" s="1"/>
  <c r="A6" i="7" s="1"/>
  <c r="A7" i="7" s="1"/>
  <c r="A8" i="7" s="1"/>
  <c r="A9" i="7" s="1"/>
  <c r="J149" i="7"/>
  <c r="K149" i="7"/>
  <c r="J154" i="7"/>
  <c r="K154" i="7"/>
  <c r="J89" i="7"/>
  <c r="K89" i="7"/>
  <c r="J162" i="7"/>
  <c r="K162" i="7"/>
  <c r="J152" i="7"/>
  <c r="K152" i="7"/>
  <c r="J117" i="7"/>
  <c r="K117" i="7"/>
  <c r="J94" i="7"/>
  <c r="K94" i="7"/>
  <c r="J158" i="7"/>
  <c r="K158" i="7"/>
  <c r="J88" i="7"/>
  <c r="K88" i="7"/>
  <c r="J118" i="7"/>
  <c r="K118" i="7"/>
  <c r="J131" i="7"/>
  <c r="K131" i="7"/>
  <c r="J138" i="7"/>
  <c r="K138" i="7"/>
  <c r="J140" i="7"/>
  <c r="K140" i="7"/>
  <c r="A4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" i="16"/>
  <c r="J36" i="16"/>
  <c r="K36" i="16"/>
  <c r="J37" i="16"/>
  <c r="K37" i="16"/>
  <c r="J38" i="16"/>
  <c r="K38" i="16"/>
  <c r="J134" i="15"/>
  <c r="K134" i="15"/>
  <c r="J135" i="15"/>
  <c r="K135" i="15"/>
  <c r="J136" i="15"/>
  <c r="K136" i="15"/>
  <c r="J137" i="15"/>
  <c r="K137" i="15"/>
  <c r="J138" i="15"/>
  <c r="K138" i="15"/>
  <c r="J139" i="15"/>
  <c r="K139" i="15"/>
  <c r="J140" i="15"/>
  <c r="K140" i="15"/>
  <c r="A4" i="15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3" i="15"/>
  <c r="J4" i="15"/>
  <c r="J5" i="15"/>
  <c r="J6" i="15"/>
  <c r="J7" i="15"/>
  <c r="J9" i="15"/>
  <c r="J10" i="15"/>
  <c r="J2" i="15"/>
  <c r="J11" i="15"/>
  <c r="J15" i="15"/>
  <c r="J13" i="15"/>
  <c r="J3" i="15"/>
  <c r="J17" i="15"/>
  <c r="J20" i="15"/>
  <c r="J21" i="15"/>
  <c r="J19" i="15"/>
  <c r="J23" i="15"/>
  <c r="J27" i="15"/>
  <c r="J30" i="15"/>
  <c r="J32" i="15"/>
  <c r="J28" i="15"/>
  <c r="J36" i="15"/>
  <c r="J38" i="15"/>
  <c r="J37" i="15"/>
  <c r="J33" i="15"/>
  <c r="J8" i="15"/>
  <c r="J12" i="15"/>
  <c r="J14" i="15"/>
  <c r="J16" i="15"/>
  <c r="J18" i="15"/>
  <c r="J22" i="15"/>
  <c r="J24" i="15"/>
  <c r="J25" i="15"/>
  <c r="J51" i="15"/>
  <c r="J47" i="15"/>
  <c r="J26" i="15"/>
  <c r="J53" i="15"/>
  <c r="J29" i="15"/>
  <c r="J31" i="15"/>
  <c r="J55" i="15"/>
  <c r="J34" i="15"/>
  <c r="J35" i="15"/>
  <c r="J39" i="15"/>
  <c r="J40" i="15"/>
  <c r="J41" i="15"/>
  <c r="J42" i="15"/>
  <c r="J43" i="15"/>
  <c r="J44" i="15"/>
  <c r="J45" i="15"/>
  <c r="J46" i="15"/>
  <c r="J48" i="15"/>
  <c r="J49" i="15"/>
  <c r="J50" i="15"/>
  <c r="J52" i="15"/>
  <c r="J54" i="15"/>
  <c r="J56" i="15"/>
  <c r="J57" i="15"/>
  <c r="J58" i="15"/>
  <c r="J59" i="15"/>
  <c r="J60" i="15"/>
  <c r="J61" i="15"/>
  <c r="J62" i="15"/>
  <c r="J70" i="15"/>
  <c r="J63" i="15"/>
  <c r="J64" i="15"/>
  <c r="J65" i="15"/>
  <c r="J66" i="15"/>
  <c r="J67" i="15"/>
  <c r="J68" i="15"/>
  <c r="J69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A4" i="18" l="1"/>
  <c r="A5" i="18" s="1"/>
  <c r="A6" i="18" s="1"/>
  <c r="A7" i="18" s="1"/>
  <c r="A8" i="18" s="1"/>
  <c r="A9" i="18" s="1"/>
  <c r="A10" i="18" s="1"/>
  <c r="J12" i="14"/>
  <c r="K12" i="14"/>
  <c r="J14" i="14"/>
  <c r="K14" i="14"/>
  <c r="J6" i="14"/>
  <c r="K6" i="14"/>
  <c r="J3" i="14"/>
  <c r="K3" i="14"/>
  <c r="J16" i="12"/>
  <c r="K16" i="12"/>
  <c r="J21" i="12"/>
  <c r="K21" i="12"/>
  <c r="J32" i="12"/>
  <c r="K32" i="12"/>
  <c r="J35" i="12"/>
  <c r="K35" i="12"/>
  <c r="J148" i="10"/>
  <c r="K148" i="10"/>
  <c r="J45" i="10"/>
  <c r="K45" i="10"/>
  <c r="J3" i="10"/>
  <c r="K3" i="10"/>
  <c r="J101" i="10"/>
  <c r="K101" i="10"/>
  <c r="J50" i="10"/>
  <c r="K50" i="10"/>
  <c r="J6" i="10"/>
  <c r="K6" i="10"/>
  <c r="J86" i="10"/>
  <c r="K86" i="10"/>
  <c r="J52" i="10"/>
  <c r="K52" i="10"/>
  <c r="J87" i="10"/>
  <c r="K87" i="10"/>
  <c r="J122" i="10"/>
  <c r="K122" i="10"/>
  <c r="J105" i="10"/>
  <c r="K105" i="10"/>
  <c r="J164" i="10"/>
  <c r="K164" i="10"/>
  <c r="J81" i="10"/>
  <c r="K81" i="10"/>
  <c r="J125" i="10"/>
  <c r="K125" i="10"/>
  <c r="J126" i="10"/>
  <c r="K126" i="10"/>
  <c r="J46" i="10"/>
  <c r="K46" i="10"/>
  <c r="J73" i="10"/>
  <c r="K73" i="10"/>
  <c r="J95" i="10"/>
  <c r="K95" i="10"/>
  <c r="J139" i="10"/>
  <c r="K139" i="10"/>
  <c r="J155" i="10"/>
  <c r="K155" i="10"/>
  <c r="J29" i="16"/>
  <c r="K29" i="16"/>
  <c r="J30" i="16"/>
  <c r="K30" i="16"/>
  <c r="J31" i="16"/>
  <c r="K31" i="16"/>
  <c r="J32" i="16"/>
  <c r="K32" i="16"/>
  <c r="J33" i="16"/>
  <c r="K33" i="16"/>
  <c r="J34" i="16"/>
  <c r="K34" i="16"/>
  <c r="J35" i="16"/>
  <c r="K35" i="16"/>
  <c r="J14" i="9"/>
  <c r="K14" i="9"/>
  <c r="J23" i="9"/>
  <c r="K23" i="9"/>
  <c r="J32" i="9"/>
  <c r="K32" i="9"/>
  <c r="J35" i="9"/>
  <c r="K35" i="9"/>
  <c r="J3" i="18"/>
  <c r="K3" i="18"/>
  <c r="J6" i="18"/>
  <c r="K6" i="18"/>
  <c r="J23" i="17"/>
  <c r="K23" i="17"/>
  <c r="J24" i="17"/>
  <c r="K24" i="17"/>
  <c r="J44" i="7"/>
  <c r="K44" i="7"/>
  <c r="J83" i="7"/>
  <c r="K83" i="7"/>
  <c r="J91" i="7"/>
  <c r="K91" i="7"/>
  <c r="J92" i="7"/>
  <c r="K92" i="7"/>
  <c r="J97" i="7"/>
  <c r="K97" i="7"/>
  <c r="J73" i="7"/>
  <c r="K73" i="7"/>
  <c r="J102" i="7"/>
  <c r="K102" i="7"/>
  <c r="J51" i="7"/>
  <c r="K51" i="7"/>
  <c r="J103" i="7"/>
  <c r="K103" i="7"/>
  <c r="J107" i="7"/>
  <c r="K107" i="7"/>
  <c r="J69" i="7"/>
  <c r="K69" i="7"/>
  <c r="J123" i="7"/>
  <c r="K123" i="7"/>
  <c r="J125" i="7"/>
  <c r="K125" i="7"/>
  <c r="J124" i="7"/>
  <c r="K124" i="7"/>
  <c r="J142" i="7"/>
  <c r="K142" i="7"/>
  <c r="J144" i="7"/>
  <c r="K144" i="7"/>
  <c r="J159" i="7"/>
  <c r="K159" i="7"/>
  <c r="J164" i="7"/>
  <c r="K164" i="7"/>
  <c r="J27" i="7"/>
  <c r="K27" i="7"/>
  <c r="J64" i="7"/>
  <c r="K64" i="7"/>
  <c r="J66" i="7"/>
  <c r="K66" i="7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J2" i="14" l="1"/>
  <c r="K2" i="14"/>
  <c r="J7" i="14"/>
  <c r="K7" i="14"/>
  <c r="J8" i="14"/>
  <c r="K8" i="14"/>
  <c r="J6" i="12"/>
  <c r="K6" i="12"/>
  <c r="J12" i="12"/>
  <c r="K12" i="12"/>
  <c r="J23" i="12"/>
  <c r="K23" i="12"/>
  <c r="J25" i="12"/>
  <c r="K25" i="12"/>
  <c r="J37" i="12"/>
  <c r="K37" i="12"/>
  <c r="J71" i="10"/>
  <c r="K71" i="10"/>
  <c r="J103" i="10"/>
  <c r="K103" i="10"/>
  <c r="J57" i="10"/>
  <c r="K57" i="10"/>
  <c r="J47" i="10"/>
  <c r="K47" i="10"/>
  <c r="J107" i="10"/>
  <c r="K107" i="10"/>
  <c r="J112" i="10"/>
  <c r="K112" i="10"/>
  <c r="J127" i="10"/>
  <c r="K127" i="10"/>
  <c r="J134" i="10"/>
  <c r="K134" i="10"/>
  <c r="J136" i="10"/>
  <c r="K136" i="10"/>
  <c r="J94" i="10"/>
  <c r="K94" i="10"/>
  <c r="J150" i="10"/>
  <c r="K150" i="10"/>
  <c r="J160" i="10"/>
  <c r="K160" i="10"/>
  <c r="J20" i="10"/>
  <c r="K20" i="10"/>
  <c r="J15" i="10"/>
  <c r="K15" i="10"/>
  <c r="J33" i="10"/>
  <c r="K33" i="10"/>
  <c r="J111" i="10"/>
  <c r="K111" i="10"/>
  <c r="J11" i="10"/>
  <c r="K11" i="10"/>
  <c r="J28" i="10"/>
  <c r="K28" i="10"/>
  <c r="J48" i="10"/>
  <c r="K48" i="10"/>
  <c r="J36" i="10"/>
  <c r="K36" i="10"/>
  <c r="J83" i="10"/>
  <c r="K83" i="10"/>
  <c r="J89" i="10"/>
  <c r="K89" i="10"/>
  <c r="J98" i="10"/>
  <c r="K98" i="10"/>
  <c r="J100" i="10"/>
  <c r="K100" i="10"/>
  <c r="J59" i="10"/>
  <c r="K59" i="10"/>
  <c r="J22" i="16"/>
  <c r="K22" i="16"/>
  <c r="J23" i="16"/>
  <c r="K23" i="16"/>
  <c r="J24" i="16"/>
  <c r="K24" i="16"/>
  <c r="J25" i="16"/>
  <c r="K25" i="16"/>
  <c r="J26" i="16"/>
  <c r="K26" i="16"/>
  <c r="J27" i="16"/>
  <c r="K27" i="16"/>
  <c r="J28" i="16"/>
  <c r="K28" i="16"/>
  <c r="J18" i="17"/>
  <c r="K18" i="17"/>
  <c r="J19" i="17"/>
  <c r="K19" i="17"/>
  <c r="J20" i="17"/>
  <c r="K20" i="17"/>
  <c r="J21" i="17"/>
  <c r="K21" i="17"/>
  <c r="J22" i="17"/>
  <c r="K22" i="17"/>
  <c r="J5" i="18"/>
  <c r="K5" i="18"/>
  <c r="J4" i="18"/>
  <c r="K4" i="18"/>
  <c r="J11" i="9"/>
  <c r="K11" i="9"/>
  <c r="J21" i="9"/>
  <c r="K21" i="9"/>
  <c r="J26" i="9"/>
  <c r="K26" i="9"/>
  <c r="J37" i="9"/>
  <c r="K37" i="9"/>
  <c r="J12" i="9"/>
  <c r="K12" i="9"/>
  <c r="J45" i="7"/>
  <c r="K45" i="7"/>
  <c r="J47" i="7"/>
  <c r="K47" i="7"/>
  <c r="J59" i="7"/>
  <c r="K59" i="7"/>
  <c r="J43" i="7"/>
  <c r="K43" i="7"/>
  <c r="J87" i="7"/>
  <c r="K87" i="7"/>
  <c r="J71" i="7"/>
  <c r="K71" i="7"/>
  <c r="J48" i="7"/>
  <c r="K48" i="7"/>
  <c r="J101" i="7"/>
  <c r="K101" i="7"/>
  <c r="J57" i="7"/>
  <c r="K57" i="7"/>
  <c r="J104" i="7"/>
  <c r="K104" i="7"/>
  <c r="J54" i="7"/>
  <c r="K54" i="7"/>
  <c r="J60" i="7"/>
  <c r="K60" i="7"/>
  <c r="J114" i="7"/>
  <c r="K114" i="7"/>
  <c r="J126" i="7"/>
  <c r="K126" i="7"/>
  <c r="J130" i="7"/>
  <c r="K130" i="7"/>
  <c r="J132" i="7"/>
  <c r="K132" i="7"/>
  <c r="J133" i="7"/>
  <c r="K133" i="7"/>
  <c r="J90" i="7"/>
  <c r="K90" i="7"/>
  <c r="J150" i="7"/>
  <c r="K150" i="7"/>
  <c r="J153" i="7"/>
  <c r="K153" i="7"/>
  <c r="J2" i="7"/>
  <c r="K2" i="7"/>
  <c r="J10" i="7"/>
  <c r="K10" i="7"/>
  <c r="J122" i="7"/>
  <c r="K122" i="7"/>
  <c r="J17" i="7"/>
  <c r="K17" i="7"/>
  <c r="J72" i="7"/>
  <c r="K72" i="7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J2" i="18" l="1"/>
  <c r="K2" i="18"/>
  <c r="J19" i="16"/>
  <c r="K19" i="16"/>
  <c r="J20" i="16"/>
  <c r="K20" i="16"/>
  <c r="J21" i="16"/>
  <c r="K21" i="16"/>
  <c r="J30" i="12"/>
  <c r="K30" i="12"/>
  <c r="J36" i="12"/>
  <c r="K36" i="12"/>
  <c r="J30" i="9"/>
  <c r="K30" i="9"/>
  <c r="J36" i="9"/>
  <c r="K36" i="9"/>
  <c r="J15" i="16" l="1"/>
  <c r="K15" i="16"/>
  <c r="J17" i="16"/>
  <c r="K17" i="16"/>
  <c r="J18" i="16"/>
  <c r="K18" i="16"/>
  <c r="J22" i="12"/>
  <c r="K22" i="12"/>
  <c r="J7" i="12"/>
  <c r="K7" i="12"/>
  <c r="J14" i="12"/>
  <c r="K14" i="12"/>
  <c r="J18" i="12"/>
  <c r="K18" i="12"/>
  <c r="J104" i="10"/>
  <c r="K104" i="10"/>
  <c r="J123" i="10"/>
  <c r="K123" i="10"/>
  <c r="J135" i="10"/>
  <c r="K135" i="10"/>
  <c r="J142" i="10"/>
  <c r="K142" i="10"/>
  <c r="J162" i="10"/>
  <c r="K162" i="10"/>
  <c r="J163" i="10"/>
  <c r="K163" i="10"/>
  <c r="J14" i="10"/>
  <c r="K14" i="10"/>
  <c r="J68" i="10"/>
  <c r="K68" i="10"/>
  <c r="J6" i="9"/>
  <c r="K6" i="9"/>
  <c r="J17" i="9"/>
  <c r="K17" i="9"/>
  <c r="J55" i="7"/>
  <c r="K55" i="7"/>
  <c r="J109" i="7"/>
  <c r="K109" i="7"/>
  <c r="J139" i="7"/>
  <c r="K139" i="7"/>
  <c r="J163" i="7"/>
  <c r="K163" i="7"/>
  <c r="J26" i="7"/>
  <c r="K26" i="7"/>
  <c r="J33" i="7"/>
  <c r="K33" i="7"/>
  <c r="J67" i="7"/>
  <c r="K67" i="7"/>
  <c r="J19" i="12" l="1"/>
  <c r="K19" i="12"/>
  <c r="J20" i="12"/>
  <c r="K20" i="12"/>
  <c r="J22" i="10"/>
  <c r="K22" i="10"/>
  <c r="J8" i="10"/>
  <c r="K8" i="10"/>
  <c r="J25" i="10"/>
  <c r="K25" i="10"/>
  <c r="J84" i="10"/>
  <c r="K84" i="10"/>
  <c r="J26" i="10"/>
  <c r="K26" i="10"/>
  <c r="J58" i="10"/>
  <c r="K58" i="10"/>
  <c r="J92" i="10"/>
  <c r="K92" i="10"/>
  <c r="J49" i="10"/>
  <c r="K49" i="10"/>
  <c r="J141" i="10"/>
  <c r="K141" i="10"/>
  <c r="J147" i="10"/>
  <c r="K147" i="10"/>
  <c r="J149" i="10"/>
  <c r="K149" i="10"/>
  <c r="J32" i="10"/>
  <c r="K32" i="10"/>
  <c r="J29" i="10"/>
  <c r="K29" i="10"/>
  <c r="J9" i="10"/>
  <c r="K9" i="10"/>
  <c r="J60" i="10"/>
  <c r="K60" i="10"/>
  <c r="J20" i="9"/>
  <c r="K20" i="9"/>
  <c r="J16" i="9"/>
  <c r="K16" i="9"/>
  <c r="J11" i="17"/>
  <c r="K11" i="17"/>
  <c r="J13" i="17"/>
  <c r="K13" i="17"/>
  <c r="J14" i="17"/>
  <c r="K14" i="17"/>
  <c r="J15" i="17"/>
  <c r="K15" i="17"/>
  <c r="J16" i="17"/>
  <c r="K16" i="17"/>
  <c r="J17" i="17"/>
  <c r="K17" i="17"/>
  <c r="J13" i="16"/>
  <c r="K13" i="16"/>
  <c r="J14" i="16"/>
  <c r="K14" i="16"/>
  <c r="J16" i="16"/>
  <c r="K16" i="16"/>
  <c r="J61" i="7"/>
  <c r="K61" i="7"/>
  <c r="J110" i="7"/>
  <c r="K110" i="7"/>
  <c r="J136" i="7"/>
  <c r="K136" i="7"/>
  <c r="J141" i="7"/>
  <c r="K141" i="7"/>
  <c r="J143" i="7"/>
  <c r="K143" i="7"/>
  <c r="J40" i="7"/>
  <c r="K40" i="7"/>
  <c r="J20" i="7"/>
  <c r="K20" i="7"/>
  <c r="J22" i="7"/>
  <c r="K22" i="7"/>
  <c r="J77" i="7"/>
  <c r="K77" i="7"/>
  <c r="J135" i="7"/>
  <c r="K135" i="7"/>
  <c r="J137" i="7"/>
  <c r="K137" i="7"/>
  <c r="J37" i="7"/>
  <c r="K37" i="7"/>
  <c r="K85" i="15"/>
  <c r="K86" i="15"/>
  <c r="K87" i="15"/>
  <c r="K88" i="15"/>
  <c r="K89" i="15"/>
  <c r="K90" i="15"/>
  <c r="K91" i="15"/>
  <c r="K92" i="15"/>
  <c r="K93" i="15"/>
  <c r="K94" i="15"/>
  <c r="K95" i="15"/>
  <c r="K96" i="15"/>
  <c r="J39" i="10" l="1"/>
  <c r="J35" i="10"/>
  <c r="J106" i="10"/>
  <c r="J74" i="10"/>
  <c r="J100" i="7"/>
  <c r="J75" i="7"/>
  <c r="J145" i="7"/>
  <c r="J148" i="7"/>
  <c r="J147" i="7"/>
  <c r="J31" i="7"/>
  <c r="J3" i="7"/>
  <c r="J146" i="7"/>
  <c r="J35" i="7"/>
  <c r="J53" i="7"/>
  <c r="J115" i="7"/>
  <c r="J8" i="7"/>
  <c r="J5" i="7"/>
  <c r="J18" i="7"/>
  <c r="J134" i="7"/>
  <c r="J25" i="7"/>
  <c r="J65" i="7"/>
  <c r="J24" i="7"/>
  <c r="J52" i="7"/>
  <c r="J32" i="7"/>
  <c r="J85" i="7"/>
  <c r="J23" i="7"/>
  <c r="J56" i="7"/>
  <c r="J155" i="7"/>
  <c r="J81" i="7"/>
  <c r="J93" i="7"/>
  <c r="J116" i="7"/>
  <c r="J127" i="7"/>
  <c r="J4" i="7"/>
  <c r="J80" i="7"/>
  <c r="J157" i="7"/>
  <c r="J160" i="7"/>
  <c r="J99" i="7"/>
  <c r="J121" i="7"/>
  <c r="J30" i="7"/>
  <c r="J38" i="7"/>
  <c r="J86" i="7"/>
  <c r="J95" i="7"/>
  <c r="J84" i="7"/>
  <c r="J82" i="7"/>
  <c r="J28" i="7"/>
  <c r="J105" i="7"/>
  <c r="J39" i="7"/>
  <c r="J9" i="7"/>
  <c r="J112" i="7"/>
  <c r="J49" i="7"/>
  <c r="J29" i="7"/>
  <c r="J36" i="7"/>
  <c r="J151" i="7"/>
  <c r="J62" i="7"/>
  <c r="J113" i="7"/>
  <c r="J74" i="7"/>
  <c r="J111" i="7"/>
  <c r="J11" i="7"/>
  <c r="J16" i="7"/>
  <c r="J41" i="7"/>
  <c r="J50" i="7"/>
  <c r="J14" i="7"/>
  <c r="J120" i="7"/>
  <c r="J79" i="7"/>
  <c r="J119" i="7"/>
  <c r="J70" i="7"/>
  <c r="J19" i="7"/>
  <c r="J15" i="7"/>
  <c r="J6" i="7"/>
  <c r="J34" i="7"/>
  <c r="J46" i="7"/>
  <c r="J12" i="7"/>
  <c r="J13" i="7"/>
  <c r="J98" i="7"/>
  <c r="J161" i="7"/>
  <c r="J106" i="7"/>
  <c r="J58" i="7"/>
  <c r="J76" i="7"/>
  <c r="J68" i="7"/>
  <c r="J78" i="7"/>
  <c r="J129" i="7"/>
  <c r="J156" i="7"/>
  <c r="J108" i="7"/>
  <c r="J42" i="7"/>
  <c r="J128" i="7"/>
  <c r="J96" i="7"/>
  <c r="J21" i="7"/>
  <c r="J63" i="7"/>
  <c r="J7" i="7"/>
  <c r="J29" i="12" l="1"/>
  <c r="J28" i="12"/>
  <c r="K29" i="12"/>
  <c r="K28" i="12"/>
  <c r="K69" i="10"/>
  <c r="K124" i="10"/>
  <c r="K74" i="10"/>
  <c r="K157" i="10"/>
  <c r="K113" i="10"/>
  <c r="K96" i="10"/>
  <c r="K38" i="10"/>
  <c r="K62" i="10"/>
  <c r="K61" i="10"/>
  <c r="K35" i="10"/>
  <c r="K76" i="10"/>
  <c r="K54" i="10"/>
  <c r="K115" i="10"/>
  <c r="K16" i="10"/>
  <c r="K10" i="10"/>
  <c r="K116" i="10"/>
  <c r="K131" i="10"/>
  <c r="K106" i="10"/>
  <c r="K78" i="10"/>
  <c r="K31" i="10"/>
  <c r="K143" i="10"/>
  <c r="K55" i="10"/>
  <c r="K30" i="10"/>
  <c r="K77" i="10"/>
  <c r="K23" i="10"/>
  <c r="K64" i="10"/>
  <c r="K18" i="10"/>
  <c r="K63" i="10"/>
  <c r="K152" i="10"/>
  <c r="K56" i="10"/>
  <c r="K159" i="10"/>
  <c r="K4" i="10"/>
  <c r="K102" i="10"/>
  <c r="K97" i="10"/>
  <c r="K120" i="10"/>
  <c r="K85" i="10"/>
  <c r="K108" i="10"/>
  <c r="K80" i="10"/>
  <c r="K12" i="10"/>
  <c r="K40" i="10"/>
  <c r="K67" i="10"/>
  <c r="K154" i="10"/>
  <c r="K138" i="10"/>
  <c r="K19" i="10"/>
  <c r="K2" i="10"/>
  <c r="K5" i="10"/>
  <c r="K24" i="10"/>
  <c r="K72" i="10"/>
  <c r="K161" i="10"/>
  <c r="K13" i="10"/>
  <c r="K51" i="10"/>
  <c r="K17" i="10"/>
  <c r="K144" i="10"/>
  <c r="K21" i="10"/>
  <c r="K41" i="10"/>
  <c r="K119" i="10"/>
  <c r="K43" i="10"/>
  <c r="K65" i="10"/>
  <c r="K42" i="10"/>
  <c r="K34" i="10"/>
  <c r="K91" i="10"/>
  <c r="K118" i="10"/>
  <c r="K27" i="10"/>
  <c r="K132" i="10"/>
  <c r="K110" i="10"/>
  <c r="K70" i="10"/>
  <c r="K82" i="10"/>
  <c r="K37" i="10"/>
  <c r="K79" i="10"/>
  <c r="K75" i="10"/>
  <c r="K53" i="10"/>
  <c r="K39" i="10"/>
  <c r="K7" i="10"/>
  <c r="J25" i="9" l="1"/>
  <c r="K25" i="9"/>
  <c r="K16" i="7"/>
  <c r="K25" i="7"/>
  <c r="K161" i="7"/>
  <c r="K156" i="7"/>
  <c r="K41" i="7"/>
  <c r="K75" i="7"/>
  <c r="K15" i="7"/>
  <c r="K79" i="7"/>
  <c r="J26" i="12" l="1"/>
  <c r="K26" i="12"/>
  <c r="J55" i="10"/>
  <c r="J118" i="10"/>
  <c r="J137" i="10"/>
  <c r="K137" i="10"/>
  <c r="J138" i="10"/>
  <c r="J62" i="10"/>
  <c r="J18" i="10"/>
  <c r="J143" i="10"/>
  <c r="J114" i="10"/>
  <c r="K114" i="10"/>
  <c r="J41" i="10"/>
  <c r="J131" i="10"/>
  <c r="J69" i="10"/>
  <c r="J40" i="10"/>
  <c r="J132" i="10"/>
  <c r="J7" i="10"/>
  <c r="J65" i="10"/>
  <c r="J31" i="10"/>
  <c r="J152" i="10"/>
  <c r="J70" i="10"/>
  <c r="J44" i="10"/>
  <c r="K44" i="10"/>
  <c r="J37" i="10"/>
  <c r="J53" i="10"/>
  <c r="J54" i="10"/>
  <c r="J116" i="10"/>
  <c r="J21" i="10"/>
  <c r="J102" i="10"/>
  <c r="J96" i="10"/>
  <c r="J115" i="10"/>
  <c r="J159" i="10"/>
  <c r="J24" i="10"/>
  <c r="J4" i="10"/>
  <c r="J42" i="10"/>
  <c r="J91" i="10"/>
  <c r="J108" i="10"/>
  <c r="J23" i="10"/>
  <c r="J79" i="10"/>
  <c r="J119" i="10"/>
  <c r="J157" i="10"/>
  <c r="J128" i="10"/>
  <c r="K128" i="10"/>
  <c r="J67" i="10"/>
  <c r="J17" i="10"/>
  <c r="J85" i="10"/>
  <c r="J145" i="10"/>
  <c r="K145" i="10"/>
  <c r="J19" i="10"/>
  <c r="J82" i="10"/>
  <c r="J109" i="10"/>
  <c r="K109" i="10"/>
  <c r="J77" i="10"/>
  <c r="J113" i="10"/>
  <c r="J161" i="10"/>
  <c r="J51" i="10"/>
  <c r="J129" i="10"/>
  <c r="K129" i="10"/>
  <c r="J16" i="10"/>
  <c r="J30" i="10"/>
  <c r="J76" i="10"/>
  <c r="J56" i="10"/>
  <c r="J63" i="10"/>
  <c r="J64" i="10"/>
  <c r="J144" i="10"/>
  <c r="J34" i="10"/>
  <c r="J10" i="10"/>
  <c r="J27" i="10"/>
  <c r="J80" i="10"/>
  <c r="J78" i="10"/>
  <c r="J12" i="10"/>
  <c r="J97" i="10"/>
  <c r="J43" i="10"/>
  <c r="J124" i="10"/>
  <c r="J99" i="10"/>
  <c r="K99" i="10"/>
  <c r="J13" i="10"/>
  <c r="J110" i="10"/>
  <c r="J75" i="10"/>
  <c r="J66" i="10"/>
  <c r="K66" i="10"/>
  <c r="J61" i="10"/>
  <c r="J120" i="10"/>
  <c r="J2" i="10"/>
  <c r="J154" i="10"/>
  <c r="J38" i="10"/>
  <c r="J72" i="10"/>
  <c r="J5" i="10"/>
  <c r="J5" i="9"/>
  <c r="K5" i="9"/>
  <c r="K108" i="7" l="1"/>
  <c r="K98" i="7"/>
  <c r="K30" i="7"/>
  <c r="K127" i="7"/>
  <c r="K80" i="7"/>
  <c r="K52" i="7"/>
  <c r="K76" i="7"/>
  <c r="K31" i="7"/>
  <c r="K86" i="7"/>
  <c r="K29" i="7"/>
  <c r="K3" i="7"/>
  <c r="K113" i="7"/>
  <c r="K147" i="7"/>
  <c r="K63" i="7"/>
  <c r="K160" i="7"/>
  <c r="K74" i="7"/>
  <c r="K93" i="7"/>
  <c r="K28" i="7"/>
  <c r="K151" i="7"/>
  <c r="K23" i="7"/>
  <c r="K39" i="7"/>
  <c r="K112" i="7"/>
  <c r="K120" i="7"/>
  <c r="K18" i="7"/>
  <c r="K85" i="7"/>
  <c r="K68" i="7"/>
  <c r="K14" i="7"/>
  <c r="K9" i="7"/>
  <c r="K100" i="7"/>
  <c r="K82" i="7"/>
  <c r="K11" i="7"/>
  <c r="K24" i="7"/>
  <c r="K35" i="7"/>
  <c r="K155" i="7"/>
  <c r="K157" i="7"/>
  <c r="K19" i="7"/>
  <c r="K148" i="7"/>
  <c r="K8" i="7"/>
  <c r="K50" i="7"/>
  <c r="K106" i="7"/>
  <c r="K34" i="7"/>
  <c r="K6" i="7"/>
  <c r="K84" i="7"/>
  <c r="K70" i="7"/>
  <c r="K146" i="7"/>
  <c r="K119" i="7"/>
  <c r="K95" i="7"/>
  <c r="K13" i="7"/>
  <c r="K96" i="7"/>
  <c r="K105" i="7"/>
  <c r="K121" i="7"/>
  <c r="K58" i="7"/>
  <c r="K65" i="7"/>
  <c r="K53" i="7"/>
  <c r="K56" i="7"/>
  <c r="K21" i="7"/>
  <c r="K145" i="7"/>
  <c r="K128" i="7"/>
  <c r="K129" i="7"/>
  <c r="K38" i="7"/>
  <c r="K111" i="7"/>
  <c r="K62" i="7"/>
  <c r="K116" i="7"/>
  <c r="K32" i="7"/>
  <c r="K46" i="7"/>
  <c r="K99" i="7"/>
  <c r="K78" i="7"/>
  <c r="K5" i="7"/>
  <c r="K36" i="7"/>
  <c r="K81" i="7"/>
  <c r="K49" i="7"/>
  <c r="K134" i="7"/>
  <c r="K12" i="7"/>
  <c r="K7" i="7"/>
  <c r="K4" i="7"/>
  <c r="K115" i="7"/>
  <c r="J27" i="9" l="1"/>
  <c r="K27" i="9"/>
  <c r="J19" i="9"/>
  <c r="K19" i="9"/>
  <c r="J2" i="17" l="1"/>
  <c r="J3" i="17"/>
  <c r="J6" i="17"/>
  <c r="J4" i="17"/>
  <c r="J10" i="17"/>
  <c r="J5" i="17"/>
  <c r="J12" i="17"/>
  <c r="J7" i="17"/>
  <c r="J8" i="17"/>
  <c r="J9" i="17"/>
  <c r="K11" i="16"/>
  <c r="K12" i="16"/>
  <c r="J3" i="16"/>
  <c r="J4" i="16"/>
  <c r="J5" i="16"/>
  <c r="J2" i="16"/>
  <c r="J7" i="16"/>
  <c r="J10" i="16"/>
  <c r="J6" i="16"/>
  <c r="J8" i="16"/>
  <c r="J9" i="16"/>
  <c r="J11" i="16"/>
  <c r="J12" i="16"/>
  <c r="K81" i="15"/>
  <c r="K82" i="15"/>
  <c r="K83" i="15"/>
  <c r="K84" i="15"/>
  <c r="J8" i="12"/>
  <c r="J15" i="12"/>
  <c r="J24" i="12"/>
  <c r="J13" i="12"/>
  <c r="J27" i="12"/>
  <c r="J3" i="12"/>
  <c r="J11" i="12"/>
  <c r="J10" i="12"/>
  <c r="J33" i="12"/>
  <c r="K33" i="12"/>
  <c r="K15" i="9"/>
  <c r="J7" i="9"/>
  <c r="J28" i="9"/>
  <c r="J10" i="9"/>
  <c r="J29" i="9"/>
  <c r="J24" i="9"/>
  <c r="J22" i="9"/>
  <c r="J2" i="9"/>
  <c r="J13" i="9"/>
  <c r="J33" i="9"/>
  <c r="J15" i="9"/>
  <c r="K42" i="7"/>
  <c r="K10" i="12" l="1"/>
  <c r="K33" i="9"/>
  <c r="K12" i="17"/>
  <c r="K7" i="17"/>
  <c r="K8" i="17"/>
  <c r="K9" i="17"/>
  <c r="K67" i="15"/>
  <c r="K68" i="15"/>
  <c r="K69" i="15"/>
  <c r="K71" i="15"/>
  <c r="K72" i="15"/>
  <c r="K73" i="15"/>
  <c r="K74" i="15"/>
  <c r="K75" i="15"/>
  <c r="K76" i="15"/>
  <c r="K77" i="15"/>
  <c r="K78" i="15"/>
  <c r="K79" i="15"/>
  <c r="K80" i="15"/>
  <c r="K10" i="16"/>
  <c r="K6" i="16"/>
  <c r="K8" i="16"/>
  <c r="K9" i="16"/>
  <c r="K11" i="12" l="1"/>
  <c r="K5" i="17"/>
  <c r="K49" i="15"/>
  <c r="K50" i="15"/>
  <c r="K52" i="15"/>
  <c r="K54" i="15"/>
  <c r="K57" i="15"/>
  <c r="K58" i="15"/>
  <c r="K59" i="15"/>
  <c r="K61" i="15"/>
  <c r="K62" i="15"/>
  <c r="K70" i="15"/>
  <c r="K63" i="15"/>
  <c r="K64" i="15"/>
  <c r="K65" i="15"/>
  <c r="K66" i="15"/>
  <c r="K4" i="16"/>
  <c r="K5" i="16"/>
  <c r="K2" i="16"/>
  <c r="K7" i="16"/>
  <c r="K51" i="15" l="1"/>
  <c r="K55" i="15"/>
  <c r="K47" i="15"/>
  <c r="K28" i="15"/>
  <c r="K30" i="15"/>
  <c r="K36" i="15"/>
  <c r="K40" i="15"/>
  <c r="K56" i="15"/>
  <c r="K60" i="15"/>
  <c r="K25" i="15"/>
  <c r="K12" i="15"/>
  <c r="K23" i="15"/>
  <c r="K9" i="15"/>
  <c r="K35" i="15"/>
  <c r="K7" i="15"/>
  <c r="K19" i="15"/>
  <c r="K11" i="15"/>
  <c r="K53" i="15"/>
  <c r="K8" i="15"/>
  <c r="K34" i="15"/>
  <c r="K27" i="15"/>
  <c r="K33" i="15"/>
  <c r="K18" i="15"/>
  <c r="K48" i="15"/>
  <c r="K39" i="15"/>
  <c r="K45" i="15"/>
  <c r="K21" i="15"/>
  <c r="K10" i="15"/>
  <c r="K13" i="15"/>
  <c r="K44" i="15"/>
  <c r="K22" i="15"/>
  <c r="K4" i="15"/>
  <c r="K20" i="15"/>
  <c r="K2" i="15"/>
  <c r="K5" i="15"/>
  <c r="K31" i="15"/>
  <c r="K37" i="15"/>
  <c r="K6" i="15"/>
  <c r="K26" i="15"/>
  <c r="K17" i="15"/>
  <c r="K42" i="15"/>
  <c r="K46" i="15"/>
  <c r="K29" i="15"/>
  <c r="K14" i="15"/>
  <c r="K32" i="15"/>
  <c r="K41" i="15"/>
  <c r="K24" i="15"/>
  <c r="K15" i="15"/>
  <c r="K3" i="15"/>
  <c r="K16" i="15"/>
  <c r="K38" i="15"/>
  <c r="K43" i="15"/>
  <c r="K3" i="16"/>
  <c r="K2" i="17"/>
  <c r="K3" i="17"/>
  <c r="K6" i="17"/>
  <c r="K10" i="17"/>
  <c r="K4" i="17"/>
  <c r="K8" i="12"/>
  <c r="K28" i="9"/>
  <c r="K15" i="12" l="1"/>
  <c r="K13" i="12"/>
  <c r="K27" i="12"/>
  <c r="K3" i="12"/>
  <c r="K24" i="12"/>
  <c r="K29" i="9"/>
  <c r="K24" i="9"/>
  <c r="K7" i="9"/>
  <c r="K22" i="9"/>
  <c r="K13" i="9"/>
  <c r="K10" i="9"/>
  <c r="K2" i="9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4" i="14"/>
  <c r="A5" i="14"/>
  <c r="A6" i="14"/>
  <c r="A7" i="14"/>
  <c r="A8" i="14"/>
  <c r="A9" i="14"/>
</calcChain>
</file>

<file path=xl/sharedStrings.xml><?xml version="1.0" encoding="utf-8"?>
<sst xmlns="http://schemas.openxmlformats.org/spreadsheetml/2006/main" count="1318" uniqueCount="276">
  <si>
    <t>Имя Фамилия</t>
  </si>
  <si>
    <t>Клуб</t>
  </si>
  <si>
    <t>Этап 1</t>
  </si>
  <si>
    <t>Этап 2</t>
  </si>
  <si>
    <t>Этап 3</t>
  </si>
  <si>
    <t>Этап 4</t>
  </si>
  <si>
    <t>Этап 5</t>
  </si>
  <si>
    <t>лично</t>
  </si>
  <si>
    <t>СК Ромашково</t>
  </si>
  <si>
    <t>Новиков Сергей</t>
  </si>
  <si>
    <t>Ориента-Кунцево</t>
  </si>
  <si>
    <t>Медведев Евгений</t>
  </si>
  <si>
    <t>Митерёв Егор</t>
  </si>
  <si>
    <t>Место</t>
  </si>
  <si>
    <t>Очки за 4 лучших этапа (зачет Кубка)</t>
  </si>
  <si>
    <t>Год 
рождения</t>
  </si>
  <si>
    <t>Очки за все 
этапы</t>
  </si>
  <si>
    <t>Рассохин Владимир</t>
  </si>
  <si>
    <t>МГУ</t>
  </si>
  <si>
    <t>СШ-93 на Можайке</t>
  </si>
  <si>
    <t>Кривенков Сергей</t>
  </si>
  <si>
    <t>Медведев Александр</t>
  </si>
  <si>
    <t>Барановский Валерий</t>
  </si>
  <si>
    <t>Крылатый батальон</t>
  </si>
  <si>
    <t>Будник Александр</t>
  </si>
  <si>
    <t>PRO-TRENER</t>
  </si>
  <si>
    <t>UniCredit Ski Team</t>
  </si>
  <si>
    <t>Журавлев Сергей</t>
  </si>
  <si>
    <t>Кудряшов Юрий</t>
  </si>
  <si>
    <t>Лесин Александр</t>
  </si>
  <si>
    <t>Федоров Алексей</t>
  </si>
  <si>
    <t>Кучеренко Антон</t>
  </si>
  <si>
    <t>Орлов Максим</t>
  </si>
  <si>
    <t>Панкин Сергей</t>
  </si>
  <si>
    <t>Горки-Х</t>
  </si>
  <si>
    <t>Косов Денис</t>
  </si>
  <si>
    <t>Косов Иван</t>
  </si>
  <si>
    <t>Цыганков Илья</t>
  </si>
  <si>
    <t>Smart Action</t>
  </si>
  <si>
    <t>Меркушкин Борис</t>
  </si>
  <si>
    <t>Соколов Борис</t>
  </si>
  <si>
    <t>Крылатый Батальон</t>
  </si>
  <si>
    <t>Разуваев Альбин</t>
  </si>
  <si>
    <t>Pulse team</t>
  </si>
  <si>
    <t>Кастрель Владимир</t>
  </si>
  <si>
    <t>Румянцев Георгий</t>
  </si>
  <si>
    <t>Екатова Екатерина</t>
  </si>
  <si>
    <t>Банковский Антон</t>
  </si>
  <si>
    <t>Норкин Павел</t>
  </si>
  <si>
    <t>Першиков Роман</t>
  </si>
  <si>
    <t>Рыбакова Елена</t>
  </si>
  <si>
    <t>Соломаха Татьяна</t>
  </si>
  <si>
    <t>Горячев Михаил</t>
  </si>
  <si>
    <t>СК Фотон</t>
  </si>
  <si>
    <t>Медведева Анна</t>
  </si>
  <si>
    <t>Смирнов Руслан</t>
  </si>
  <si>
    <t>Фирсов Степан</t>
  </si>
  <si>
    <t>Лично</t>
  </si>
  <si>
    <t>Аэроклассика</t>
  </si>
  <si>
    <t>Kosoff Club</t>
  </si>
  <si>
    <t>Ромашково</t>
  </si>
  <si>
    <t>Арзуманов Сергей</t>
  </si>
  <si>
    <t>ГАБО</t>
  </si>
  <si>
    <t>Ориента-Тропа</t>
  </si>
  <si>
    <t>СШ 93 "На Можайке"</t>
  </si>
  <si>
    <t>Чернобривенко Александр</t>
  </si>
  <si>
    <t>RRC Run Club</t>
  </si>
  <si>
    <t>Габдуллин Руслан</t>
  </si>
  <si>
    <t>МПГУ</t>
  </si>
  <si>
    <t>Мостепанов Иван</t>
  </si>
  <si>
    <t>Темин Роман</t>
  </si>
  <si>
    <t>Какорников Максим</t>
  </si>
  <si>
    <t>Артемов Иван</t>
  </si>
  <si>
    <t>Медик</t>
  </si>
  <si>
    <t>Удовиченко Никита</t>
  </si>
  <si>
    <t>Ивлиева Ирина</t>
  </si>
  <si>
    <t>Игонина Мария</t>
  </si>
  <si>
    <t>МГУ-географы</t>
  </si>
  <si>
    <t>Дементьева Ольга</t>
  </si>
  <si>
    <t>Удовиченко Светлана</t>
  </si>
  <si>
    <t>Косова Мария</t>
  </si>
  <si>
    <t>Косова Дарья</t>
  </si>
  <si>
    <t>Ильвовский Алексей</t>
  </si>
  <si>
    <t>СК Альфа-Битца</t>
  </si>
  <si>
    <t>Ильвовский Дмитрий</t>
  </si>
  <si>
    <t>Вомпе Татьяна</t>
  </si>
  <si>
    <t>Очки за все этапы</t>
  </si>
  <si>
    <t>Соловьев Александр</t>
  </si>
  <si>
    <t>Серов Владимир</t>
  </si>
  <si>
    <t>Голубев Алексей</t>
  </si>
  <si>
    <t>РосЖелДорПроект</t>
  </si>
  <si>
    <t>Господарский Владимир</t>
  </si>
  <si>
    <t>Голубев Олег</t>
  </si>
  <si>
    <t>Бубликов Виктор</t>
  </si>
  <si>
    <t>АК-МАИ</t>
  </si>
  <si>
    <t>Рычков Владимир</t>
  </si>
  <si>
    <t>Марков Николай</t>
  </si>
  <si>
    <t>Коновалов Сергей</t>
  </si>
  <si>
    <t>Климанов Александр</t>
  </si>
  <si>
    <t>Френклах Яков</t>
  </si>
  <si>
    <t>Войнов Александр</t>
  </si>
  <si>
    <t>Логвиненко Владимир</t>
  </si>
  <si>
    <t>Петров Иван</t>
  </si>
  <si>
    <t>Демидов Николай</t>
  </si>
  <si>
    <t>Колесников Егор</t>
  </si>
  <si>
    <t>Кудряшов Данила</t>
  </si>
  <si>
    <t>Бородулин Игорь</t>
  </si>
  <si>
    <t>Борисов Александр</t>
  </si>
  <si>
    <t>Мащенко Александр</t>
  </si>
  <si>
    <t>Москва</t>
  </si>
  <si>
    <t>Панченко Федор</t>
  </si>
  <si>
    <t>Головко Валерий</t>
  </si>
  <si>
    <t>Косов Степан</t>
  </si>
  <si>
    <t>Кудряшова Анна</t>
  </si>
  <si>
    <t>Журавлева Екатерина</t>
  </si>
  <si>
    <t>RRC</t>
  </si>
  <si>
    <t>Лесин Григорий</t>
  </si>
  <si>
    <t>Москомпасс-Ориента</t>
  </si>
  <si>
    <t>Шиповникова Елена</t>
  </si>
  <si>
    <t>Журавлев Михаил</t>
  </si>
  <si>
    <t>Фирсов Александр</t>
  </si>
  <si>
    <t>Спортвектор</t>
  </si>
  <si>
    <t>Леонов Сергей</t>
  </si>
  <si>
    <t>ABST</t>
  </si>
  <si>
    <t>Альфа Битца</t>
  </si>
  <si>
    <t>Маликов Андрей</t>
  </si>
  <si>
    <t>ГУУ</t>
  </si>
  <si>
    <t>Пожалов Александр</t>
  </si>
  <si>
    <t>VM Ski Team</t>
  </si>
  <si>
    <t>Кистенев Андрей</t>
  </si>
  <si>
    <t>Королев Кирилл</t>
  </si>
  <si>
    <t>СДЮШОР-43</t>
  </si>
  <si>
    <t>Пешков Сергей</t>
  </si>
  <si>
    <t>Peshskirow</t>
  </si>
  <si>
    <t>Пустовитин Алексей</t>
  </si>
  <si>
    <t>Сокольники-РУДН</t>
  </si>
  <si>
    <t>Ращупкин Виталий</t>
  </si>
  <si>
    <t>Глухов Олег</t>
  </si>
  <si>
    <t>Голубок Антон</t>
  </si>
  <si>
    <t>Службин Дмитрий</t>
  </si>
  <si>
    <t>Виндсерферы</t>
  </si>
  <si>
    <t>Меньшов Евгений</t>
  </si>
  <si>
    <t>Форпост</t>
  </si>
  <si>
    <t>Грядунов Артемий</t>
  </si>
  <si>
    <t>Нестерец Владислав</t>
  </si>
  <si>
    <t>Мир</t>
  </si>
  <si>
    <t>Карев Глеб</t>
  </si>
  <si>
    <t>Василенко Иван</t>
  </si>
  <si>
    <t>Чикин Евгений</t>
  </si>
  <si>
    <t>СКВП-6</t>
  </si>
  <si>
    <t>Исаев Алексей</t>
  </si>
  <si>
    <t>МЧС России</t>
  </si>
  <si>
    <t>Крупцов Алексей</t>
  </si>
  <si>
    <t>Ski.mipt.ru</t>
  </si>
  <si>
    <t>Таиров Кирилл</t>
  </si>
  <si>
    <t>Есауленко Алексей</t>
  </si>
  <si>
    <t>Велоклуб 3*9</t>
  </si>
  <si>
    <t>Ращупкин Вячеслав</t>
  </si>
  <si>
    <t>Даньков Максим</t>
  </si>
  <si>
    <t xml:space="preserve">Кучеренко Андрей </t>
  </si>
  <si>
    <t>Ильин Алексей</t>
  </si>
  <si>
    <t>Пешков Юрий</t>
  </si>
  <si>
    <t>Васильев Сергей</t>
  </si>
  <si>
    <t>Сафин Ильдар</t>
  </si>
  <si>
    <t>Сарычев Дмитрий</t>
  </si>
  <si>
    <t>skisport.ru</t>
  </si>
  <si>
    <t>Петропавловский Сергей</t>
  </si>
  <si>
    <t>Скляревский Евгений</t>
  </si>
  <si>
    <t>Сакович Антон</t>
  </si>
  <si>
    <t>Петров Андрей</t>
  </si>
  <si>
    <t>Гришин Юрий</t>
  </si>
  <si>
    <t>Габо</t>
  </si>
  <si>
    <t>Жаворонок Владимир</t>
  </si>
  <si>
    <t>Желудев Сергей</t>
  </si>
  <si>
    <t>Виленский Максим</t>
  </si>
  <si>
    <t>IT Capital</t>
  </si>
  <si>
    <t>Френклах Давид</t>
  </si>
  <si>
    <t>Вовчок Сергей</t>
  </si>
  <si>
    <t>Ярославич</t>
  </si>
  <si>
    <t>Сузи Тимур</t>
  </si>
  <si>
    <t>Антонов Артем</t>
  </si>
  <si>
    <t>Штрауб Ян</t>
  </si>
  <si>
    <t>Ращупкин Алексей</t>
  </si>
  <si>
    <t>личнол</t>
  </si>
  <si>
    <t>Кухарчук Георгий</t>
  </si>
  <si>
    <t>Нисин Максим</t>
  </si>
  <si>
    <t>Юркевич Владимир</t>
  </si>
  <si>
    <t>Волошин Алексей</t>
  </si>
  <si>
    <t>Удовиченко Роман</t>
  </si>
  <si>
    <t>Андреев Валентин</t>
  </si>
  <si>
    <t>Мещерский Ski Service</t>
  </si>
  <si>
    <t>Титов Сергей</t>
  </si>
  <si>
    <t>STOLYAROV TEAM</t>
  </si>
  <si>
    <t>Чарковский Вячеслав</t>
  </si>
  <si>
    <t>Тарасов Анатолий</t>
  </si>
  <si>
    <t>Соколов Юрий</t>
  </si>
  <si>
    <t>Юдин Николай</t>
  </si>
  <si>
    <t>Юрин Георгий</t>
  </si>
  <si>
    <t>УОР №2 (каноэ)</t>
  </si>
  <si>
    <t>Меньшов Михаил</t>
  </si>
  <si>
    <t>Титов Андрей</t>
  </si>
  <si>
    <t>Промыслов Виталий</t>
  </si>
  <si>
    <t>Карцов Сергей</t>
  </si>
  <si>
    <t>Романова Мария</t>
  </si>
  <si>
    <t>Промыслова Екатерина</t>
  </si>
  <si>
    <t>Промыслова Ольга</t>
  </si>
  <si>
    <t>Косова Ольга</t>
  </si>
  <si>
    <t>Нагейкина Светлана</t>
  </si>
  <si>
    <t>Георгадзе Тамара</t>
  </si>
  <si>
    <t>Мушакова София</t>
  </si>
  <si>
    <t>Шарибжанова Анастасия</t>
  </si>
  <si>
    <t>Артемьева Светлана</t>
  </si>
  <si>
    <t>Gold finch team</t>
  </si>
  <si>
    <t>Кухарчук Елизавета</t>
  </si>
  <si>
    <t>Каверзина Дарья</t>
  </si>
  <si>
    <t>Champagne</t>
  </si>
  <si>
    <t>Кучеренко Ольга</t>
  </si>
  <si>
    <t>Степанова Евгения</t>
  </si>
  <si>
    <t>Моложаева Юлия</t>
  </si>
  <si>
    <t>Карцова Анна</t>
  </si>
  <si>
    <t>Ратынский Дмитрий</t>
  </si>
  <si>
    <t>СКИФ</t>
  </si>
  <si>
    <t>Руженцев Илья</t>
  </si>
  <si>
    <t>Савин Евгений</t>
  </si>
  <si>
    <t>Калинин Олег</t>
  </si>
  <si>
    <t>Степанов Андрей</t>
  </si>
  <si>
    <t>Чебунин Иван</t>
  </si>
  <si>
    <t>Фатхиев Даниил</t>
  </si>
  <si>
    <t>Антипов Валерий</t>
  </si>
  <si>
    <t>Емельянов Сергей</t>
  </si>
  <si>
    <t>Бородков Максим</t>
  </si>
  <si>
    <t>Цымбал Денис</t>
  </si>
  <si>
    <t>ТриКатлеты</t>
  </si>
  <si>
    <t>Гудалов Андрей</t>
  </si>
  <si>
    <t>Альфа-Битца</t>
  </si>
  <si>
    <t>Калинин Матвей</t>
  </si>
  <si>
    <t>Василенко Кирилл</t>
  </si>
  <si>
    <t>Гордиков Александр</t>
  </si>
  <si>
    <t>Гольцблат Леонид</t>
  </si>
  <si>
    <t>Болезнов Степан</t>
  </si>
  <si>
    <t>Сямтомов Дмитрий</t>
  </si>
  <si>
    <t>Винёв</t>
  </si>
  <si>
    <t>Шварц Михаил</t>
  </si>
  <si>
    <t>Апакин Алексей</t>
  </si>
  <si>
    <t>ProBiathlon</t>
  </si>
  <si>
    <t>Темин Леонид</t>
  </si>
  <si>
    <t>Дмитриева Татьяна</t>
  </si>
  <si>
    <t>Сила-Новицкая Наталия</t>
  </si>
  <si>
    <t>Кириллова Ева</t>
  </si>
  <si>
    <t>Смольянинов Андрей</t>
  </si>
  <si>
    <t>Фролкин Сергей</t>
  </si>
  <si>
    <t>Демьяненко Дмирий</t>
  </si>
  <si>
    <t>Болотов Алексей</t>
  </si>
  <si>
    <t>Жуков Андрей</t>
  </si>
  <si>
    <t>Зеленоград</t>
  </si>
  <si>
    <t>Малахов Борис</t>
  </si>
  <si>
    <t>ТК МАИ</t>
  </si>
  <si>
    <t>Троепольский Борис</t>
  </si>
  <si>
    <t>Альпклуб МАИ</t>
  </si>
  <si>
    <t>Борисов Дмитрий</t>
  </si>
  <si>
    <t>Бубликов Роман</t>
  </si>
  <si>
    <t>Шилкин Алексей</t>
  </si>
  <si>
    <t>Морозов Дмитрий</t>
  </si>
  <si>
    <t>ОЛЛС</t>
  </si>
  <si>
    <t>Алкаев Александр</t>
  </si>
  <si>
    <t>Назаров Александр</t>
  </si>
  <si>
    <t>Барановский Сергей</t>
  </si>
  <si>
    <t>Куницын Юрий</t>
  </si>
  <si>
    <t>Андреев Евгений</t>
  </si>
  <si>
    <t>Сидельников Георгий</t>
  </si>
  <si>
    <t>Ларионов Виктор</t>
  </si>
  <si>
    <t>Манова Екатерина</t>
  </si>
  <si>
    <t>Паршина Галина</t>
  </si>
  <si>
    <t>Варшавец Светлана</t>
  </si>
  <si>
    <t>Юникредит</t>
  </si>
  <si>
    <t>Меньшова 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</si>
</sst>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Font="1"/>
    <xf numFmtId="0" fontId="0" fillId="0" borderId="0" xfId="0" applyFill="1"/>
    <xf numFmtId="164" fontId="0" fillId="0" borderId="0" xfId="2" applyFont="1" applyFill="1"/>
    <xf numFmtId="164" fontId="3" fillId="2" borderId="0" xfId="2" applyFont="1" applyFill="1" applyAlignment="1">
      <alignment horizontal="right"/>
    </xf>
    <xf numFmtId="164" fontId="3" fillId="2" borderId="0" xfId="2" applyFont="1" applyFill="1" applyAlignment="1">
      <alignment wrapText="1"/>
    </xf>
    <xf numFmtId="164" fontId="4" fillId="2" borderId="0" xfId="2" applyFont="1" applyFill="1" applyAlignment="1">
      <alignment wrapText="1"/>
    </xf>
    <xf numFmtId="0" fontId="5" fillId="0" borderId="0" xfId="1"/>
    <xf numFmtId="164" fontId="1" fillId="0" borderId="0" xfId="2" applyFont="1"/>
    <xf numFmtId="164" fontId="5" fillId="0" borderId="0" xfId="2" applyFont="1"/>
    <xf numFmtId="0" fontId="6" fillId="0" borderId="0" xfId="0" applyFont="1" applyFill="1"/>
    <xf numFmtId="164" fontId="6" fillId="0" borderId="0" xfId="2" applyFont="1" applyFill="1"/>
    <xf numFmtId="164" fontId="7" fillId="0" borderId="0" xfId="2" applyFont="1" applyFill="1"/>
    <xf numFmtId="0" fontId="7" fillId="0" borderId="0" xfId="0" applyFont="1" applyFill="1"/>
    <xf numFmtId="0" fontId="1" fillId="0" borderId="0" xfId="0" applyFont="1"/>
    <xf numFmtId="164" fontId="9" fillId="0" borderId="0" xfId="2" applyFont="1"/>
    <xf numFmtId="0" fontId="9" fillId="0" borderId="0" xfId="1" applyFont="1"/>
    <xf numFmtId="164" fontId="9" fillId="0" borderId="0" xfId="2" applyFont="1" applyFill="1"/>
    <xf numFmtId="0" fontId="9" fillId="0" borderId="0" xfId="1" applyFont="1" applyFill="1"/>
    <xf numFmtId="164" fontId="5" fillId="0" borderId="0" xfId="2" applyFont="1" applyFill="1"/>
    <xf numFmtId="0" fontId="5" fillId="0" borderId="0" xfId="1" applyFill="1"/>
    <xf numFmtId="0" fontId="7" fillId="0" borderId="0" xfId="1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164" fontId="8" fillId="3" borderId="0" xfId="2" applyFont="1" applyFill="1" applyAlignment="1">
      <alignment horizontal="right"/>
    </xf>
    <xf numFmtId="164" fontId="8" fillId="3" borderId="0" xfId="2" applyFont="1" applyFill="1" applyAlignment="1">
      <alignment wrapText="1"/>
    </xf>
    <xf numFmtId="164" fontId="4" fillId="3" borderId="0" xfId="2" applyFont="1" applyFill="1" applyAlignment="1">
      <alignment wrapText="1"/>
    </xf>
    <xf numFmtId="0" fontId="10" fillId="0" borderId="0" xfId="0" applyFont="1" applyFill="1"/>
    <xf numFmtId="164" fontId="10" fillId="0" borderId="0" xfId="2" applyFont="1" applyFill="1"/>
    <xf numFmtId="0" fontId="7" fillId="0" borderId="0" xfId="1" applyFont="1"/>
    <xf numFmtId="164" fontId="7" fillId="0" borderId="0" xfId="2" applyFont="1"/>
    <xf numFmtId="0" fontId="6" fillId="0" borderId="0" xfId="0" applyFont="1"/>
    <xf numFmtId="164" fontId="6" fillId="0" borderId="0" xfId="2" applyFont="1"/>
    <xf numFmtId="0" fontId="8" fillId="2" borderId="0" xfId="0" applyFont="1" applyFill="1"/>
    <xf numFmtId="0" fontId="8" fillId="2" borderId="0" xfId="0" applyFont="1" applyFill="1" applyAlignment="1">
      <alignment wrapText="1"/>
    </xf>
    <xf numFmtId="164" fontId="8" fillId="2" borderId="0" xfId="2" applyFont="1" applyFill="1" applyAlignment="1">
      <alignment horizontal="right"/>
    </xf>
    <xf numFmtId="164" fontId="8" fillId="2" borderId="0" xfId="2" applyFont="1" applyFill="1" applyAlignment="1">
      <alignment wrapText="1"/>
    </xf>
    <xf numFmtId="0" fontId="7" fillId="0" borderId="0" xfId="0" applyFont="1"/>
    <xf numFmtId="0" fontId="3" fillId="0" borderId="0" xfId="0" applyFont="1"/>
    <xf numFmtId="0" fontId="12" fillId="0" borderId="0" xfId="0" applyFont="1" applyFill="1"/>
    <xf numFmtId="164" fontId="12" fillId="0" borderId="0" xfId="2" applyFont="1" applyFill="1"/>
    <xf numFmtId="164" fontId="3" fillId="0" borderId="0" xfId="2" applyFont="1" applyFill="1"/>
    <xf numFmtId="164" fontId="8" fillId="0" borderId="0" xfId="2" applyFont="1" applyFill="1"/>
    <xf numFmtId="164" fontId="3" fillId="0" borderId="0" xfId="2" applyFont="1"/>
    <xf numFmtId="0" fontId="3" fillId="0" borderId="0" xfId="1" applyFont="1"/>
    <xf numFmtId="0" fontId="8" fillId="0" borderId="0" xfId="0" applyFont="1" applyFill="1"/>
    <xf numFmtId="0" fontId="8" fillId="0" borderId="0" xfId="1" applyFont="1" applyFill="1"/>
    <xf numFmtId="0" fontId="11" fillId="0" borderId="0" xfId="0" applyFont="1"/>
    <xf numFmtId="0" fontId="8" fillId="0" borderId="0" xfId="0" applyFont="1"/>
    <xf numFmtId="0" fontId="12" fillId="0" borderId="0" xfId="0" applyFont="1"/>
    <xf numFmtId="164" fontId="12" fillId="0" borderId="0" xfId="2" applyFont="1"/>
    <xf numFmtId="164" fontId="8" fillId="0" borderId="0" xfId="2" applyFont="1"/>
  </cellXfs>
  <cellStyles count="3">
    <cellStyle name="Обычный" xfId="0" builtinId="0"/>
    <cellStyle name="Обычный_Rating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64"/>
  <sheetViews>
    <sheetView tabSelected="1" workbookViewId="0"/>
  </sheetViews>
  <sheetFormatPr defaultRowHeight="15" x14ac:dyDescent="0.25"/>
  <cols>
    <col min="1" max="1" width="9.140625" style="12"/>
    <col min="2" max="2" width="22" style="12" bestFit="1" customWidth="1"/>
    <col min="3" max="3" width="10.5703125" style="12" customWidth="1"/>
    <col min="4" max="4" width="9.42578125" style="12" customWidth="1"/>
    <col min="5" max="9" width="10.28515625" style="13" bestFit="1" customWidth="1"/>
    <col min="10" max="10" width="11.85546875" style="13" bestFit="1" customWidth="1"/>
    <col min="11" max="11" width="14" style="13" customWidth="1"/>
    <col min="12" max="16384" width="9.140625" style="12"/>
  </cols>
  <sheetData>
    <row r="1" spans="1:11" ht="39" x14ac:dyDescent="0.25">
      <c r="A1" s="24" t="s">
        <v>13</v>
      </c>
      <c r="B1" s="24" t="s">
        <v>0</v>
      </c>
      <c r="C1" s="25" t="s">
        <v>15</v>
      </c>
      <c r="D1" s="24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7" t="s">
        <v>16</v>
      </c>
      <c r="K1" s="28" t="s">
        <v>14</v>
      </c>
    </row>
    <row r="2" spans="1:11" s="41" customFormat="1" x14ac:dyDescent="0.25">
      <c r="A2" s="41">
        <v>1</v>
      </c>
      <c r="B2" s="41" t="s">
        <v>189</v>
      </c>
      <c r="C2" s="41">
        <v>1975</v>
      </c>
      <c r="D2" s="41" t="s">
        <v>190</v>
      </c>
      <c r="E2" s="42">
        <v>130</v>
      </c>
      <c r="F2" s="42">
        <v>130</v>
      </c>
      <c r="G2" s="42">
        <v>130</v>
      </c>
      <c r="H2" s="42">
        <v>130</v>
      </c>
      <c r="I2" s="42">
        <v>0</v>
      </c>
      <c r="J2" s="44">
        <f t="shared" ref="J2:J33" si="0">SUM(E2:I2)</f>
        <v>520</v>
      </c>
      <c r="K2" s="44">
        <f t="shared" ref="K2:K33" si="1">LARGE($E2:$I2,1)+ LARGE($E2:$I2,2)+ LARGE($E2:$I2,3)+ LARGE($E2:$I2,4)</f>
        <v>520</v>
      </c>
    </row>
    <row r="3" spans="1:11" s="41" customFormat="1" x14ac:dyDescent="0.25">
      <c r="A3" s="47">
        <f t="shared" ref="A3:A34" si="2">A2+1</f>
        <v>2</v>
      </c>
      <c r="B3" s="41" t="s">
        <v>99</v>
      </c>
      <c r="C3" s="41">
        <v>1987</v>
      </c>
      <c r="D3" s="41" t="s">
        <v>94</v>
      </c>
      <c r="E3" s="42">
        <v>130</v>
      </c>
      <c r="F3" s="42">
        <v>130</v>
      </c>
      <c r="G3" s="42">
        <v>130</v>
      </c>
      <c r="H3" s="42">
        <v>126.45</v>
      </c>
      <c r="I3" s="44">
        <v>0</v>
      </c>
      <c r="J3" s="44">
        <f t="shared" si="0"/>
        <v>516.45000000000005</v>
      </c>
      <c r="K3" s="44">
        <f t="shared" si="1"/>
        <v>516.45000000000005</v>
      </c>
    </row>
    <row r="4" spans="1:11" s="41" customFormat="1" x14ac:dyDescent="0.25">
      <c r="A4" s="47">
        <f t="shared" si="2"/>
        <v>3</v>
      </c>
      <c r="B4" s="41" t="s">
        <v>119</v>
      </c>
      <c r="C4" s="41">
        <v>1991</v>
      </c>
      <c r="D4" s="41" t="s">
        <v>121</v>
      </c>
      <c r="E4" s="42">
        <v>126.73</v>
      </c>
      <c r="F4" s="42">
        <v>122.99</v>
      </c>
      <c r="G4" s="42">
        <v>124.68</v>
      </c>
      <c r="H4" s="42">
        <v>129.85</v>
      </c>
      <c r="I4" s="42">
        <v>0</v>
      </c>
      <c r="J4" s="44">
        <f t="shared" si="0"/>
        <v>504.25</v>
      </c>
      <c r="K4" s="44">
        <f t="shared" si="1"/>
        <v>504.25</v>
      </c>
    </row>
    <row r="5" spans="1:11" x14ac:dyDescent="0.25">
      <c r="A5" s="15">
        <f t="shared" si="2"/>
        <v>4</v>
      </c>
      <c r="B5" s="12" t="s">
        <v>122</v>
      </c>
      <c r="C5" s="12">
        <v>1973</v>
      </c>
      <c r="D5" s="12" t="s">
        <v>123</v>
      </c>
      <c r="E5" s="13">
        <v>123.3</v>
      </c>
      <c r="F5" s="13">
        <v>121.08</v>
      </c>
      <c r="G5" s="19">
        <v>120.44</v>
      </c>
      <c r="H5" s="13">
        <v>117.5</v>
      </c>
      <c r="I5" s="19">
        <v>130</v>
      </c>
      <c r="J5" s="14">
        <f t="shared" si="0"/>
        <v>612.31999999999994</v>
      </c>
      <c r="K5" s="14">
        <f t="shared" si="1"/>
        <v>494.82</v>
      </c>
    </row>
    <row r="6" spans="1:11" x14ac:dyDescent="0.25">
      <c r="A6" s="15">
        <f t="shared" si="2"/>
        <v>5</v>
      </c>
      <c r="B6" s="12" t="s">
        <v>108</v>
      </c>
      <c r="C6" s="12">
        <v>1986</v>
      </c>
      <c r="D6" s="12" t="s">
        <v>109</v>
      </c>
      <c r="E6" s="13">
        <v>0</v>
      </c>
      <c r="F6" s="13">
        <v>126.05</v>
      </c>
      <c r="G6" s="13">
        <v>121.03</v>
      </c>
      <c r="H6" s="13">
        <v>124.15</v>
      </c>
      <c r="I6" s="13">
        <v>120</v>
      </c>
      <c r="J6" s="14">
        <f t="shared" si="0"/>
        <v>491.23</v>
      </c>
      <c r="K6" s="14">
        <f t="shared" si="1"/>
        <v>491.23</v>
      </c>
    </row>
    <row r="7" spans="1:11" x14ac:dyDescent="0.25">
      <c r="A7" s="15">
        <f t="shared" si="2"/>
        <v>6</v>
      </c>
      <c r="B7" s="12" t="s">
        <v>32</v>
      </c>
      <c r="C7" s="12">
        <v>1978</v>
      </c>
      <c r="D7" s="12" t="s">
        <v>34</v>
      </c>
      <c r="E7" s="13">
        <v>116.94</v>
      </c>
      <c r="F7" s="19">
        <v>116.84</v>
      </c>
      <c r="G7" s="19">
        <v>115.83</v>
      </c>
      <c r="H7" s="13">
        <v>118.09</v>
      </c>
      <c r="I7" s="19">
        <v>119.47</v>
      </c>
      <c r="J7" s="14">
        <f t="shared" si="0"/>
        <v>587.17000000000007</v>
      </c>
      <c r="K7" s="14">
        <f t="shared" si="1"/>
        <v>471.34000000000003</v>
      </c>
    </row>
    <row r="8" spans="1:11" x14ac:dyDescent="0.25">
      <c r="A8" s="15">
        <f t="shared" si="2"/>
        <v>7</v>
      </c>
      <c r="B8" s="12" t="s">
        <v>164</v>
      </c>
      <c r="C8" s="12">
        <v>1980</v>
      </c>
      <c r="D8" s="12" t="s">
        <v>165</v>
      </c>
      <c r="E8" s="13">
        <v>104.06</v>
      </c>
      <c r="F8" s="14">
        <v>115.84</v>
      </c>
      <c r="G8" s="13">
        <v>105.55</v>
      </c>
      <c r="H8" s="13">
        <v>0</v>
      </c>
      <c r="I8" s="14">
        <v>130</v>
      </c>
      <c r="J8" s="14">
        <f t="shared" si="0"/>
        <v>455.45</v>
      </c>
      <c r="K8" s="14">
        <f t="shared" si="1"/>
        <v>455.45</v>
      </c>
    </row>
    <row r="9" spans="1:11" x14ac:dyDescent="0.25">
      <c r="A9" s="15">
        <f t="shared" si="2"/>
        <v>8</v>
      </c>
      <c r="B9" s="12" t="s">
        <v>132</v>
      </c>
      <c r="C9" s="12">
        <v>1963</v>
      </c>
      <c r="D9" s="12" t="s">
        <v>133</v>
      </c>
      <c r="E9" s="13">
        <v>110</v>
      </c>
      <c r="F9" s="13">
        <v>100.78</v>
      </c>
      <c r="G9" s="13">
        <v>121.86</v>
      </c>
      <c r="H9" s="13">
        <v>110</v>
      </c>
      <c r="I9" s="13">
        <v>110</v>
      </c>
      <c r="J9" s="14">
        <f t="shared" si="0"/>
        <v>552.64</v>
      </c>
      <c r="K9" s="14">
        <f t="shared" si="1"/>
        <v>451.86</v>
      </c>
    </row>
    <row r="10" spans="1:11" x14ac:dyDescent="0.25">
      <c r="A10" s="15">
        <f t="shared" si="2"/>
        <v>9</v>
      </c>
      <c r="B10" s="12" t="s">
        <v>71</v>
      </c>
      <c r="C10" s="12">
        <v>1972</v>
      </c>
      <c r="D10" s="12" t="s">
        <v>8</v>
      </c>
      <c r="E10" s="13">
        <v>0</v>
      </c>
      <c r="F10" s="13">
        <v>118.6</v>
      </c>
      <c r="G10" s="13">
        <v>110</v>
      </c>
      <c r="H10" s="13">
        <v>109.45</v>
      </c>
      <c r="I10" s="13">
        <v>110</v>
      </c>
      <c r="J10" s="14">
        <f t="shared" si="0"/>
        <v>448.05</v>
      </c>
      <c r="K10" s="14">
        <f t="shared" si="1"/>
        <v>448.05</v>
      </c>
    </row>
    <row r="11" spans="1:11" x14ac:dyDescent="0.25">
      <c r="A11" s="15">
        <f t="shared" si="2"/>
        <v>10</v>
      </c>
      <c r="B11" s="23" t="s">
        <v>191</v>
      </c>
      <c r="C11" s="23">
        <v>1978</v>
      </c>
      <c r="D11" s="23" t="s">
        <v>7</v>
      </c>
      <c r="E11" s="14">
        <v>104.86</v>
      </c>
      <c r="F11" s="14">
        <v>104.12</v>
      </c>
      <c r="G11" s="14">
        <v>103.08</v>
      </c>
      <c r="H11" s="14">
        <v>120.82</v>
      </c>
      <c r="I11" s="14">
        <v>109.53</v>
      </c>
      <c r="J11" s="14">
        <f t="shared" si="0"/>
        <v>542.41</v>
      </c>
      <c r="K11" s="14">
        <f t="shared" si="1"/>
        <v>439.33</v>
      </c>
    </row>
    <row r="12" spans="1:11" x14ac:dyDescent="0.25">
      <c r="A12" s="15">
        <f t="shared" si="2"/>
        <v>11</v>
      </c>
      <c r="B12" s="12" t="s">
        <v>40</v>
      </c>
      <c r="C12" s="12">
        <v>1968</v>
      </c>
      <c r="D12" s="12" t="s">
        <v>41</v>
      </c>
      <c r="E12" s="13">
        <v>110.07</v>
      </c>
      <c r="F12" s="13">
        <v>101.38</v>
      </c>
      <c r="G12" s="13">
        <v>104.5</v>
      </c>
      <c r="H12" s="13">
        <v>97.69</v>
      </c>
      <c r="I12" s="13">
        <v>120.98</v>
      </c>
      <c r="J12" s="14">
        <f t="shared" si="0"/>
        <v>534.62</v>
      </c>
      <c r="K12" s="14">
        <f t="shared" si="1"/>
        <v>436.93</v>
      </c>
    </row>
    <row r="13" spans="1:11" x14ac:dyDescent="0.25">
      <c r="A13" s="15">
        <f t="shared" si="2"/>
        <v>12</v>
      </c>
      <c r="B13" s="23" t="s">
        <v>31</v>
      </c>
      <c r="C13" s="23">
        <v>1946</v>
      </c>
      <c r="D13" s="23" t="s">
        <v>60</v>
      </c>
      <c r="E13" s="14">
        <v>110</v>
      </c>
      <c r="F13" s="14">
        <v>97.71</v>
      </c>
      <c r="G13" s="14">
        <v>97.99</v>
      </c>
      <c r="H13" s="14">
        <v>110</v>
      </c>
      <c r="I13" s="14">
        <v>107.66</v>
      </c>
      <c r="J13" s="14">
        <f t="shared" si="0"/>
        <v>523.36</v>
      </c>
      <c r="K13" s="14">
        <f t="shared" si="1"/>
        <v>425.65</v>
      </c>
    </row>
    <row r="14" spans="1:11" x14ac:dyDescent="0.25">
      <c r="A14" s="15">
        <f t="shared" si="2"/>
        <v>13</v>
      </c>
      <c r="B14" s="23" t="s">
        <v>22</v>
      </c>
      <c r="C14" s="23">
        <v>1975</v>
      </c>
      <c r="D14" s="23" t="s">
        <v>23</v>
      </c>
      <c r="E14" s="14">
        <v>96.23</v>
      </c>
      <c r="F14" s="14">
        <v>98.34</v>
      </c>
      <c r="G14" s="13">
        <v>102.22</v>
      </c>
      <c r="H14" s="14">
        <v>100.39</v>
      </c>
      <c r="I14" s="14">
        <v>123.91</v>
      </c>
      <c r="J14" s="14">
        <f t="shared" si="0"/>
        <v>521.08999999999992</v>
      </c>
      <c r="K14" s="14">
        <f t="shared" si="1"/>
        <v>424.86</v>
      </c>
    </row>
    <row r="15" spans="1:11" x14ac:dyDescent="0.25">
      <c r="A15" s="15">
        <f t="shared" si="2"/>
        <v>14</v>
      </c>
      <c r="B15" s="12" t="s">
        <v>17</v>
      </c>
      <c r="C15" s="12">
        <v>1961</v>
      </c>
      <c r="D15" s="12" t="s">
        <v>7</v>
      </c>
      <c r="E15" s="13">
        <v>110.48</v>
      </c>
      <c r="F15" s="13">
        <v>98.83</v>
      </c>
      <c r="G15" s="13">
        <v>104.03</v>
      </c>
      <c r="H15" s="13">
        <v>100.73</v>
      </c>
      <c r="I15" s="19">
        <v>109.16</v>
      </c>
      <c r="J15" s="14">
        <f t="shared" si="0"/>
        <v>523.23</v>
      </c>
      <c r="K15" s="14">
        <f t="shared" si="1"/>
        <v>424.4</v>
      </c>
    </row>
    <row r="16" spans="1:11" x14ac:dyDescent="0.25">
      <c r="A16" s="15">
        <f t="shared" si="2"/>
        <v>15</v>
      </c>
      <c r="B16" s="31" t="s">
        <v>127</v>
      </c>
      <c r="C16" s="31">
        <v>1982</v>
      </c>
      <c r="D16" s="31" t="s">
        <v>128</v>
      </c>
      <c r="E16" s="32">
        <v>103.01</v>
      </c>
      <c r="F16" s="32">
        <v>104.32</v>
      </c>
      <c r="G16" s="32">
        <v>111.66</v>
      </c>
      <c r="H16" s="32">
        <v>100.52</v>
      </c>
      <c r="I16" s="32">
        <v>0</v>
      </c>
      <c r="J16" s="14">
        <f t="shared" si="0"/>
        <v>419.51</v>
      </c>
      <c r="K16" s="14">
        <f t="shared" si="1"/>
        <v>419.51</v>
      </c>
    </row>
    <row r="17" spans="1:11" x14ac:dyDescent="0.25">
      <c r="A17" s="15">
        <f t="shared" si="2"/>
        <v>16</v>
      </c>
      <c r="B17" s="12" t="s">
        <v>125</v>
      </c>
      <c r="C17" s="12">
        <v>1973</v>
      </c>
      <c r="D17" s="12" t="s">
        <v>126</v>
      </c>
      <c r="E17" s="13">
        <v>105.78</v>
      </c>
      <c r="F17" s="13">
        <v>102.15</v>
      </c>
      <c r="G17" s="13">
        <v>108.34</v>
      </c>
      <c r="H17" s="13">
        <v>101.56</v>
      </c>
      <c r="I17" s="13">
        <v>103.14</v>
      </c>
      <c r="J17" s="14">
        <f t="shared" si="0"/>
        <v>520.97</v>
      </c>
      <c r="K17" s="14">
        <f t="shared" si="1"/>
        <v>419.40999999999997</v>
      </c>
    </row>
    <row r="18" spans="1:11" x14ac:dyDescent="0.25">
      <c r="A18" s="15">
        <f t="shared" si="2"/>
        <v>17</v>
      </c>
      <c r="B18" s="12" t="s">
        <v>103</v>
      </c>
      <c r="C18" s="12">
        <v>2000</v>
      </c>
      <c r="D18" s="12" t="s">
        <v>131</v>
      </c>
      <c r="E18" s="13">
        <v>100</v>
      </c>
      <c r="F18" s="13">
        <v>103.02</v>
      </c>
      <c r="G18" s="13">
        <v>105.03</v>
      </c>
      <c r="H18" s="13">
        <v>98.46</v>
      </c>
      <c r="I18" s="13">
        <v>110.73</v>
      </c>
      <c r="J18" s="14">
        <f t="shared" si="0"/>
        <v>517.2399999999999</v>
      </c>
      <c r="K18" s="14">
        <f t="shared" si="1"/>
        <v>418.78</v>
      </c>
    </row>
    <row r="19" spans="1:11" x14ac:dyDescent="0.25">
      <c r="A19" s="15">
        <f t="shared" si="2"/>
        <v>18</v>
      </c>
      <c r="B19" s="31" t="s">
        <v>82</v>
      </c>
      <c r="C19" s="31">
        <v>1961</v>
      </c>
      <c r="D19" s="31" t="s">
        <v>83</v>
      </c>
      <c r="E19" s="32">
        <v>104</v>
      </c>
      <c r="F19" s="32">
        <v>94.57</v>
      </c>
      <c r="G19" s="32">
        <v>108.66</v>
      </c>
      <c r="H19" s="32">
        <v>104.18</v>
      </c>
      <c r="I19" s="32">
        <v>101.17</v>
      </c>
      <c r="J19" s="14">
        <f t="shared" si="0"/>
        <v>512.58000000000004</v>
      </c>
      <c r="K19" s="14">
        <f t="shared" si="1"/>
        <v>418.01000000000005</v>
      </c>
    </row>
    <row r="20" spans="1:11" x14ac:dyDescent="0.25">
      <c r="A20" s="15">
        <f t="shared" si="2"/>
        <v>19</v>
      </c>
      <c r="B20" s="23" t="s">
        <v>168</v>
      </c>
      <c r="C20" s="23">
        <v>1981</v>
      </c>
      <c r="D20" s="23" t="s">
        <v>26</v>
      </c>
      <c r="E20" s="13">
        <v>101.4</v>
      </c>
      <c r="F20" s="14">
        <v>104.01</v>
      </c>
      <c r="G20" s="14">
        <v>100.37</v>
      </c>
      <c r="H20" s="14">
        <v>0</v>
      </c>
      <c r="I20" s="14">
        <v>110.79</v>
      </c>
      <c r="J20" s="14">
        <f t="shared" si="0"/>
        <v>416.57000000000005</v>
      </c>
      <c r="K20" s="14">
        <f t="shared" si="1"/>
        <v>416.57000000000005</v>
      </c>
    </row>
    <row r="21" spans="1:11" x14ac:dyDescent="0.25">
      <c r="A21" s="15">
        <f t="shared" si="2"/>
        <v>20</v>
      </c>
      <c r="B21" s="12" t="s">
        <v>72</v>
      </c>
      <c r="C21" s="12">
        <v>1978</v>
      </c>
      <c r="D21" s="12" t="s">
        <v>124</v>
      </c>
      <c r="E21" s="13">
        <v>115.58</v>
      </c>
      <c r="F21" s="13">
        <v>104.42</v>
      </c>
      <c r="G21" s="13">
        <v>0</v>
      </c>
      <c r="H21" s="13">
        <v>94.97</v>
      </c>
      <c r="I21" s="13">
        <v>99.34</v>
      </c>
      <c r="J21" s="14">
        <f t="shared" si="0"/>
        <v>414.31000000000006</v>
      </c>
      <c r="K21" s="14">
        <f t="shared" si="1"/>
        <v>414.31000000000006</v>
      </c>
    </row>
    <row r="22" spans="1:11" x14ac:dyDescent="0.25">
      <c r="A22" s="15">
        <f t="shared" si="2"/>
        <v>21</v>
      </c>
      <c r="B22" s="31" t="s">
        <v>28</v>
      </c>
      <c r="C22" s="31">
        <v>1982</v>
      </c>
      <c r="D22" s="31" t="s">
        <v>58</v>
      </c>
      <c r="E22" s="32">
        <v>104.65</v>
      </c>
      <c r="F22" s="32">
        <v>103.95</v>
      </c>
      <c r="G22" s="32">
        <v>102.44</v>
      </c>
      <c r="H22" s="32">
        <v>0</v>
      </c>
      <c r="I22" s="32">
        <v>99.11</v>
      </c>
      <c r="J22" s="14">
        <f t="shared" si="0"/>
        <v>410.15000000000003</v>
      </c>
      <c r="K22" s="14">
        <f t="shared" si="1"/>
        <v>410.15000000000003</v>
      </c>
    </row>
    <row r="23" spans="1:11" x14ac:dyDescent="0.25">
      <c r="A23" s="15">
        <f t="shared" si="2"/>
        <v>22</v>
      </c>
      <c r="B23" s="12" t="s">
        <v>9</v>
      </c>
      <c r="C23" s="12">
        <v>1969</v>
      </c>
      <c r="D23" s="12" t="s">
        <v>8</v>
      </c>
      <c r="E23" s="13">
        <v>99.94</v>
      </c>
      <c r="F23" s="13">
        <v>100.08</v>
      </c>
      <c r="G23" s="13">
        <v>103.41</v>
      </c>
      <c r="H23" s="13">
        <v>95.97</v>
      </c>
      <c r="I23" s="19">
        <v>106.62</v>
      </c>
      <c r="J23" s="14">
        <f t="shared" si="0"/>
        <v>506.02</v>
      </c>
      <c r="K23" s="14">
        <f t="shared" si="1"/>
        <v>410.05</v>
      </c>
    </row>
    <row r="24" spans="1:11" x14ac:dyDescent="0.25">
      <c r="A24" s="15">
        <f t="shared" si="2"/>
        <v>23</v>
      </c>
      <c r="B24" s="12" t="s">
        <v>130</v>
      </c>
      <c r="C24" s="12">
        <v>1990</v>
      </c>
      <c r="D24" s="12" t="s">
        <v>57</v>
      </c>
      <c r="E24" s="13">
        <v>106.06</v>
      </c>
      <c r="F24" s="19">
        <v>99.69</v>
      </c>
      <c r="G24" s="19">
        <v>104.83</v>
      </c>
      <c r="H24" s="13">
        <v>98.81</v>
      </c>
      <c r="I24" s="19">
        <v>0</v>
      </c>
      <c r="J24" s="14">
        <f t="shared" si="0"/>
        <v>409.39</v>
      </c>
      <c r="K24" s="14">
        <f t="shared" si="1"/>
        <v>409.39</v>
      </c>
    </row>
    <row r="25" spans="1:11" x14ac:dyDescent="0.25">
      <c r="A25" s="15">
        <f t="shared" si="2"/>
        <v>24</v>
      </c>
      <c r="B25" s="20" t="s">
        <v>45</v>
      </c>
      <c r="C25" s="20">
        <v>2005</v>
      </c>
      <c r="D25" s="20" t="s">
        <v>10</v>
      </c>
      <c r="E25" s="19">
        <v>100.58</v>
      </c>
      <c r="F25" s="19">
        <v>99.12</v>
      </c>
      <c r="G25" s="19">
        <v>110.05</v>
      </c>
      <c r="H25" s="19">
        <v>99.09</v>
      </c>
      <c r="I25" s="19">
        <v>98.72</v>
      </c>
      <c r="J25" s="14">
        <f t="shared" si="0"/>
        <v>507.56000000000006</v>
      </c>
      <c r="K25" s="14">
        <f t="shared" si="1"/>
        <v>408.84000000000003</v>
      </c>
    </row>
    <row r="26" spans="1:11" x14ac:dyDescent="0.25">
      <c r="A26" s="15">
        <f t="shared" si="2"/>
        <v>25</v>
      </c>
      <c r="B26" s="12" t="s">
        <v>195</v>
      </c>
      <c r="C26" s="12">
        <v>1972</v>
      </c>
      <c r="D26" s="12" t="s">
        <v>57</v>
      </c>
      <c r="E26" s="13">
        <v>0</v>
      </c>
      <c r="F26" s="13">
        <v>110</v>
      </c>
      <c r="G26" s="13">
        <v>91.73</v>
      </c>
      <c r="H26" s="13">
        <v>103.42</v>
      </c>
      <c r="I26" s="14">
        <v>98.86</v>
      </c>
      <c r="J26" s="14">
        <f t="shared" si="0"/>
        <v>404.01000000000005</v>
      </c>
      <c r="K26" s="14">
        <f t="shared" si="1"/>
        <v>404.01000000000005</v>
      </c>
    </row>
    <row r="27" spans="1:11" x14ac:dyDescent="0.25">
      <c r="A27" s="15">
        <f t="shared" si="2"/>
        <v>26</v>
      </c>
      <c r="B27" s="12" t="s">
        <v>20</v>
      </c>
      <c r="C27" s="12">
        <v>1967</v>
      </c>
      <c r="D27" s="12" t="s">
        <v>57</v>
      </c>
      <c r="E27" s="13">
        <v>89.95</v>
      </c>
      <c r="F27" s="13">
        <v>90.56</v>
      </c>
      <c r="G27" s="13">
        <v>92.5</v>
      </c>
      <c r="H27" s="13">
        <v>100.5</v>
      </c>
      <c r="I27" s="13">
        <v>119.43</v>
      </c>
      <c r="J27" s="14">
        <f t="shared" si="0"/>
        <v>492.94</v>
      </c>
      <c r="K27" s="14">
        <f t="shared" si="1"/>
        <v>402.99</v>
      </c>
    </row>
    <row r="28" spans="1:11" x14ac:dyDescent="0.25">
      <c r="A28" s="15">
        <f t="shared" si="2"/>
        <v>27</v>
      </c>
      <c r="B28" s="15" t="s">
        <v>163</v>
      </c>
      <c r="C28" s="15">
        <v>1965</v>
      </c>
      <c r="D28" s="15"/>
      <c r="E28" s="14">
        <v>105.89</v>
      </c>
      <c r="F28" s="14">
        <v>0</v>
      </c>
      <c r="G28" s="14">
        <v>102.03</v>
      </c>
      <c r="H28" s="14">
        <v>95.1</v>
      </c>
      <c r="I28" s="19">
        <v>97.53</v>
      </c>
      <c r="J28" s="14">
        <f t="shared" si="0"/>
        <v>400.54999999999995</v>
      </c>
      <c r="K28" s="14">
        <f t="shared" si="1"/>
        <v>400.55000000000007</v>
      </c>
    </row>
    <row r="29" spans="1:11" x14ac:dyDescent="0.25">
      <c r="A29" s="15">
        <f t="shared" si="2"/>
        <v>28</v>
      </c>
      <c r="B29" s="23" t="s">
        <v>27</v>
      </c>
      <c r="C29" s="23">
        <v>1986</v>
      </c>
      <c r="D29" s="23" t="s">
        <v>8</v>
      </c>
      <c r="E29" s="14">
        <v>99.89</v>
      </c>
      <c r="F29" s="14">
        <v>100</v>
      </c>
      <c r="G29" s="13">
        <v>93.89</v>
      </c>
      <c r="H29" s="13">
        <v>99.67</v>
      </c>
      <c r="I29" s="13">
        <v>100.9</v>
      </c>
      <c r="J29" s="14">
        <f t="shared" si="0"/>
        <v>494.35</v>
      </c>
      <c r="K29" s="14">
        <f t="shared" si="1"/>
        <v>400.46000000000004</v>
      </c>
    </row>
    <row r="30" spans="1:11" x14ac:dyDescent="0.25">
      <c r="A30" s="15">
        <f t="shared" si="2"/>
        <v>29</v>
      </c>
      <c r="B30" s="12" t="s">
        <v>69</v>
      </c>
      <c r="C30" s="12">
        <v>2003</v>
      </c>
      <c r="D30" s="12" t="s">
        <v>10</v>
      </c>
      <c r="E30" s="13">
        <v>100.43</v>
      </c>
      <c r="F30" s="19">
        <v>98.6</v>
      </c>
      <c r="G30" s="19">
        <v>95.95</v>
      </c>
      <c r="H30" s="19">
        <v>104.74</v>
      </c>
      <c r="I30" s="19">
        <v>0</v>
      </c>
      <c r="J30" s="14">
        <f t="shared" si="0"/>
        <v>399.72</v>
      </c>
      <c r="K30" s="14">
        <f t="shared" si="1"/>
        <v>399.71999999999997</v>
      </c>
    </row>
    <row r="31" spans="1:11" x14ac:dyDescent="0.25">
      <c r="A31" s="15">
        <f t="shared" si="2"/>
        <v>30</v>
      </c>
      <c r="B31" s="12" t="s">
        <v>120</v>
      </c>
      <c r="C31" s="12">
        <v>1985</v>
      </c>
      <c r="D31" s="12" t="s">
        <v>7</v>
      </c>
      <c r="E31" s="13">
        <v>97.26</v>
      </c>
      <c r="F31" s="19">
        <v>87.31</v>
      </c>
      <c r="G31" s="19">
        <v>106.31</v>
      </c>
      <c r="H31" s="13">
        <v>98.1</v>
      </c>
      <c r="I31" s="19">
        <v>97.9</v>
      </c>
      <c r="J31" s="14">
        <f t="shared" si="0"/>
        <v>486.88</v>
      </c>
      <c r="K31" s="14">
        <f t="shared" si="1"/>
        <v>399.57</v>
      </c>
    </row>
    <row r="32" spans="1:11" x14ac:dyDescent="0.25">
      <c r="A32" s="15">
        <f t="shared" si="2"/>
        <v>31</v>
      </c>
      <c r="B32" s="12" t="s">
        <v>134</v>
      </c>
      <c r="C32" s="12">
        <v>1981</v>
      </c>
      <c r="D32" s="12" t="s">
        <v>135</v>
      </c>
      <c r="E32" s="13">
        <v>102.04</v>
      </c>
      <c r="F32" s="13">
        <v>98.13</v>
      </c>
      <c r="G32" s="13">
        <v>94.89</v>
      </c>
      <c r="H32" s="13">
        <v>95.76</v>
      </c>
      <c r="I32" s="13">
        <v>102.62</v>
      </c>
      <c r="J32" s="14">
        <f t="shared" si="0"/>
        <v>493.44</v>
      </c>
      <c r="K32" s="14">
        <f t="shared" si="1"/>
        <v>398.55</v>
      </c>
    </row>
    <row r="33" spans="1:11" x14ac:dyDescent="0.25">
      <c r="A33" s="15">
        <f t="shared" si="2"/>
        <v>32</v>
      </c>
      <c r="B33" s="12" t="s">
        <v>35</v>
      </c>
      <c r="C33" s="12">
        <v>1976</v>
      </c>
      <c r="D33" s="12" t="s">
        <v>59</v>
      </c>
      <c r="E33" s="13">
        <v>96.5</v>
      </c>
      <c r="F33" s="14">
        <v>97.99</v>
      </c>
      <c r="G33" s="14">
        <v>101.99</v>
      </c>
      <c r="H33" s="13">
        <v>94.31</v>
      </c>
      <c r="I33" s="19">
        <v>101.43</v>
      </c>
      <c r="J33" s="14">
        <f t="shared" si="0"/>
        <v>492.22</v>
      </c>
      <c r="K33" s="14">
        <f t="shared" si="1"/>
        <v>397.91</v>
      </c>
    </row>
    <row r="34" spans="1:11" x14ac:dyDescent="0.25">
      <c r="A34" s="15">
        <f t="shared" si="2"/>
        <v>33</v>
      </c>
      <c r="B34" s="23" t="s">
        <v>193</v>
      </c>
      <c r="C34" s="23">
        <v>1973</v>
      </c>
      <c r="D34" s="23" t="s">
        <v>192</v>
      </c>
      <c r="E34" s="14">
        <v>98.59</v>
      </c>
      <c r="F34" s="14">
        <v>92.35</v>
      </c>
      <c r="G34" s="14">
        <v>0</v>
      </c>
      <c r="H34" s="14">
        <v>106.75</v>
      </c>
      <c r="I34" s="14">
        <v>96.56</v>
      </c>
      <c r="J34" s="14">
        <f t="shared" ref="J34:J65" si="3">SUM(E34:I34)</f>
        <v>394.25</v>
      </c>
      <c r="K34" s="14">
        <f t="shared" ref="K34:K65" si="4">LARGE($E34:$I34,1)+ LARGE($E34:$I34,2)+ LARGE($E34:$I34,3)+ LARGE($E34:$I34,4)</f>
        <v>394.25</v>
      </c>
    </row>
    <row r="35" spans="1:11" x14ac:dyDescent="0.25">
      <c r="A35" s="15">
        <f t="shared" ref="A35:A66" si="5">A34+1</f>
        <v>34</v>
      </c>
      <c r="B35" s="12" t="s">
        <v>170</v>
      </c>
      <c r="C35" s="12">
        <v>1963</v>
      </c>
      <c r="D35" s="12" t="s">
        <v>171</v>
      </c>
      <c r="E35" s="13">
        <v>95.46</v>
      </c>
      <c r="F35" s="13">
        <v>0</v>
      </c>
      <c r="G35" s="13">
        <v>98.11</v>
      </c>
      <c r="H35" s="13">
        <v>97.15</v>
      </c>
      <c r="I35" s="13">
        <v>102.03</v>
      </c>
      <c r="J35" s="14">
        <f t="shared" si="3"/>
        <v>392.75</v>
      </c>
      <c r="K35" s="14">
        <f t="shared" si="4"/>
        <v>392.74999999999994</v>
      </c>
    </row>
    <row r="36" spans="1:11" x14ac:dyDescent="0.25">
      <c r="A36" s="15">
        <f t="shared" si="5"/>
        <v>35</v>
      </c>
      <c r="B36" s="12" t="s">
        <v>29</v>
      </c>
      <c r="C36" s="12">
        <v>1970</v>
      </c>
      <c r="D36" s="12" t="s">
        <v>7</v>
      </c>
      <c r="E36" s="13">
        <v>100.14</v>
      </c>
      <c r="F36" s="19">
        <v>97.62</v>
      </c>
      <c r="G36" s="19">
        <v>85.39</v>
      </c>
      <c r="H36" s="19">
        <v>92.75</v>
      </c>
      <c r="I36" s="19">
        <v>101.88</v>
      </c>
      <c r="J36" s="14">
        <f t="shared" si="3"/>
        <v>477.78</v>
      </c>
      <c r="K36" s="14">
        <f t="shared" si="4"/>
        <v>392.39</v>
      </c>
    </row>
    <row r="37" spans="1:11" x14ac:dyDescent="0.25">
      <c r="A37" s="15">
        <f t="shared" si="5"/>
        <v>36</v>
      </c>
      <c r="B37" s="12" t="s">
        <v>200</v>
      </c>
      <c r="C37" s="12">
        <v>1972</v>
      </c>
      <c r="D37" s="12" t="s">
        <v>34</v>
      </c>
      <c r="E37" s="13">
        <v>0</v>
      </c>
      <c r="F37" s="13">
        <v>85.54</v>
      </c>
      <c r="G37" s="13">
        <v>90.82</v>
      </c>
      <c r="H37" s="13">
        <v>97.57</v>
      </c>
      <c r="I37" s="14">
        <v>118.38</v>
      </c>
      <c r="J37" s="14">
        <f t="shared" si="3"/>
        <v>392.31</v>
      </c>
      <c r="K37" s="14">
        <f t="shared" si="4"/>
        <v>392.31</v>
      </c>
    </row>
    <row r="38" spans="1:11" x14ac:dyDescent="0.25">
      <c r="A38" s="15">
        <f t="shared" si="5"/>
        <v>37</v>
      </c>
      <c r="B38" s="20" t="s">
        <v>169</v>
      </c>
      <c r="C38" s="20">
        <v>1981</v>
      </c>
      <c r="D38" s="20" t="s">
        <v>8</v>
      </c>
      <c r="E38" s="19">
        <v>0</v>
      </c>
      <c r="F38" s="19">
        <v>98.04</v>
      </c>
      <c r="G38" s="19">
        <v>93.6</v>
      </c>
      <c r="H38" s="19">
        <v>103.54</v>
      </c>
      <c r="I38" s="19">
        <v>96.45</v>
      </c>
      <c r="J38" s="14">
        <f t="shared" si="3"/>
        <v>391.63</v>
      </c>
      <c r="K38" s="14">
        <f t="shared" si="4"/>
        <v>391.63</v>
      </c>
    </row>
    <row r="39" spans="1:11" x14ac:dyDescent="0.25">
      <c r="A39" s="15">
        <f t="shared" si="5"/>
        <v>38</v>
      </c>
      <c r="B39" s="12" t="s">
        <v>150</v>
      </c>
      <c r="C39" s="12">
        <v>1989</v>
      </c>
      <c r="D39" s="12" t="s">
        <v>151</v>
      </c>
      <c r="E39" s="13">
        <v>0</v>
      </c>
      <c r="F39" s="13">
        <v>129.69999999999999</v>
      </c>
      <c r="G39" s="19">
        <v>125.08</v>
      </c>
      <c r="H39" s="13">
        <v>130</v>
      </c>
      <c r="I39" s="19">
        <v>0</v>
      </c>
      <c r="J39" s="14">
        <f t="shared" si="3"/>
        <v>384.78</v>
      </c>
      <c r="K39" s="14">
        <f t="shared" si="4"/>
        <v>384.78</v>
      </c>
    </row>
    <row r="40" spans="1:11" x14ac:dyDescent="0.25">
      <c r="A40" s="15">
        <f t="shared" si="5"/>
        <v>39</v>
      </c>
      <c r="B40" s="12" t="s">
        <v>194</v>
      </c>
      <c r="C40" s="12">
        <v>1950</v>
      </c>
      <c r="D40" s="12" t="s">
        <v>57</v>
      </c>
      <c r="E40" s="13">
        <v>92.47</v>
      </c>
      <c r="F40" s="13">
        <v>85.7</v>
      </c>
      <c r="G40" s="13">
        <v>83.84</v>
      </c>
      <c r="H40" s="13">
        <v>109.35</v>
      </c>
      <c r="I40" s="13">
        <v>95.2</v>
      </c>
      <c r="J40" s="14">
        <f t="shared" si="3"/>
        <v>466.56</v>
      </c>
      <c r="K40" s="14">
        <f t="shared" si="4"/>
        <v>382.71999999999997</v>
      </c>
    </row>
    <row r="41" spans="1:11" x14ac:dyDescent="0.25">
      <c r="A41" s="15">
        <f t="shared" si="5"/>
        <v>40</v>
      </c>
      <c r="B41" s="12" t="s">
        <v>136</v>
      </c>
      <c r="C41" s="12">
        <v>2003</v>
      </c>
      <c r="D41" s="12" t="s">
        <v>10</v>
      </c>
      <c r="E41" s="13">
        <v>91.04</v>
      </c>
      <c r="F41" s="13">
        <v>92.55</v>
      </c>
      <c r="G41" s="13">
        <v>97.08</v>
      </c>
      <c r="H41" s="13">
        <v>98.5</v>
      </c>
      <c r="I41" s="19">
        <v>0</v>
      </c>
      <c r="J41" s="14">
        <f t="shared" si="3"/>
        <v>379.17</v>
      </c>
      <c r="K41" s="14">
        <f t="shared" si="4"/>
        <v>379.17</v>
      </c>
    </row>
    <row r="42" spans="1:11" x14ac:dyDescent="0.25">
      <c r="A42" s="15">
        <f t="shared" si="5"/>
        <v>41</v>
      </c>
      <c r="B42" s="12" t="s">
        <v>56</v>
      </c>
      <c r="C42" s="12">
        <v>2008</v>
      </c>
      <c r="D42" s="12" t="s">
        <v>19</v>
      </c>
      <c r="E42" s="13">
        <v>76.66</v>
      </c>
      <c r="F42" s="13">
        <v>100</v>
      </c>
      <c r="G42" s="13">
        <v>77.930000000000007</v>
      </c>
      <c r="H42" s="13">
        <v>100</v>
      </c>
      <c r="I42" s="13">
        <v>100</v>
      </c>
      <c r="J42" s="14">
        <f t="shared" si="3"/>
        <v>454.59000000000003</v>
      </c>
      <c r="K42" s="14">
        <f t="shared" si="4"/>
        <v>377.93</v>
      </c>
    </row>
    <row r="43" spans="1:11" x14ac:dyDescent="0.25">
      <c r="A43" s="15">
        <f t="shared" si="5"/>
        <v>42</v>
      </c>
      <c r="B43" s="12" t="s">
        <v>146</v>
      </c>
      <c r="C43" s="12">
        <v>2005</v>
      </c>
      <c r="D43" s="12" t="s">
        <v>57</v>
      </c>
      <c r="E43" s="13">
        <v>87.75</v>
      </c>
      <c r="F43" s="13">
        <v>74.989999999999995</v>
      </c>
      <c r="G43" s="13">
        <v>88.16</v>
      </c>
      <c r="H43" s="13">
        <v>101.24</v>
      </c>
      <c r="I43" s="13">
        <v>100.3</v>
      </c>
      <c r="J43" s="14">
        <f t="shared" si="3"/>
        <v>452.44</v>
      </c>
      <c r="K43" s="14">
        <f t="shared" si="4"/>
        <v>377.45</v>
      </c>
    </row>
    <row r="44" spans="1:11" x14ac:dyDescent="0.25">
      <c r="A44" s="15">
        <f t="shared" si="5"/>
        <v>43</v>
      </c>
      <c r="B44" s="12" t="s">
        <v>47</v>
      </c>
      <c r="C44" s="12">
        <v>1976</v>
      </c>
      <c r="D44" s="12" t="s">
        <v>66</v>
      </c>
      <c r="E44" s="13">
        <v>94.46</v>
      </c>
      <c r="F44" s="13">
        <v>96.49</v>
      </c>
      <c r="G44" s="13">
        <v>90.37</v>
      </c>
      <c r="H44" s="13">
        <v>89.71</v>
      </c>
      <c r="I44" s="13">
        <v>95.74</v>
      </c>
      <c r="J44" s="14">
        <f t="shared" si="3"/>
        <v>466.77</v>
      </c>
      <c r="K44" s="14">
        <f t="shared" si="4"/>
        <v>377.06</v>
      </c>
    </row>
    <row r="45" spans="1:11" x14ac:dyDescent="0.25">
      <c r="A45" s="15">
        <f t="shared" si="5"/>
        <v>44</v>
      </c>
      <c r="B45" s="12" t="s">
        <v>36</v>
      </c>
      <c r="C45" s="12">
        <v>2005</v>
      </c>
      <c r="D45" s="12" t="s">
        <v>59</v>
      </c>
      <c r="E45" s="13">
        <v>66.819999999999993</v>
      </c>
      <c r="F45" s="13">
        <v>90.38</v>
      </c>
      <c r="G45" s="13">
        <v>100</v>
      </c>
      <c r="H45" s="13">
        <v>85.19</v>
      </c>
      <c r="I45" s="19">
        <v>100</v>
      </c>
      <c r="J45" s="14">
        <f t="shared" si="3"/>
        <v>442.39</v>
      </c>
      <c r="K45" s="14">
        <f t="shared" si="4"/>
        <v>375.57</v>
      </c>
    </row>
    <row r="46" spans="1:11" x14ac:dyDescent="0.25">
      <c r="A46" s="15">
        <f t="shared" si="5"/>
        <v>45</v>
      </c>
      <c r="B46" s="12" t="s">
        <v>137</v>
      </c>
      <c r="C46" s="12">
        <v>1980</v>
      </c>
      <c r="D46" s="12" t="s">
        <v>57</v>
      </c>
      <c r="E46" s="13">
        <v>90.68</v>
      </c>
      <c r="F46" s="13">
        <v>91.72</v>
      </c>
      <c r="G46" s="13">
        <v>90.66</v>
      </c>
      <c r="H46" s="13">
        <v>90.29</v>
      </c>
      <c r="I46" s="13">
        <v>97.92</v>
      </c>
      <c r="J46" s="14">
        <f t="shared" si="3"/>
        <v>461.27000000000004</v>
      </c>
      <c r="K46" s="14">
        <f t="shared" si="4"/>
        <v>370.98</v>
      </c>
    </row>
    <row r="47" spans="1:11" x14ac:dyDescent="0.25">
      <c r="A47" s="15">
        <f t="shared" si="5"/>
        <v>46</v>
      </c>
      <c r="B47" s="12" t="s">
        <v>181</v>
      </c>
      <c r="C47" s="12">
        <v>1982</v>
      </c>
      <c r="E47" s="13">
        <v>0</v>
      </c>
      <c r="F47" s="13">
        <v>81.08</v>
      </c>
      <c r="G47" s="13">
        <v>100.3</v>
      </c>
      <c r="H47" s="13">
        <v>92.85</v>
      </c>
      <c r="I47" s="13">
        <v>96.49</v>
      </c>
      <c r="J47" s="14">
        <f t="shared" si="3"/>
        <v>370.72</v>
      </c>
      <c r="K47" s="14">
        <f t="shared" si="4"/>
        <v>370.71999999999997</v>
      </c>
    </row>
    <row r="48" spans="1:11" x14ac:dyDescent="0.25">
      <c r="A48" s="15">
        <f t="shared" si="5"/>
        <v>47</v>
      </c>
      <c r="B48" s="12" t="s">
        <v>12</v>
      </c>
      <c r="C48" s="12">
        <v>1987</v>
      </c>
      <c r="D48" s="12" t="s">
        <v>10</v>
      </c>
      <c r="E48" s="13">
        <v>100.58</v>
      </c>
      <c r="F48" s="13">
        <v>84.98</v>
      </c>
      <c r="G48" s="13">
        <v>87.37</v>
      </c>
      <c r="H48" s="13">
        <v>94.65</v>
      </c>
      <c r="I48" s="13">
        <v>76.45</v>
      </c>
      <c r="J48" s="14">
        <f t="shared" si="3"/>
        <v>444.03000000000003</v>
      </c>
      <c r="K48" s="14">
        <f t="shared" si="4"/>
        <v>367.58000000000004</v>
      </c>
    </row>
    <row r="49" spans="1:11" x14ac:dyDescent="0.25">
      <c r="A49" s="15">
        <f t="shared" si="5"/>
        <v>48</v>
      </c>
      <c r="B49" s="20" t="s">
        <v>116</v>
      </c>
      <c r="C49" s="20">
        <v>1998</v>
      </c>
      <c r="D49" s="20" t="s">
        <v>117</v>
      </c>
      <c r="E49" s="19">
        <v>94.32</v>
      </c>
      <c r="F49" s="19">
        <v>91.81</v>
      </c>
      <c r="G49" s="19">
        <v>86.51</v>
      </c>
      <c r="H49" s="19">
        <v>91.97</v>
      </c>
      <c r="I49" s="19">
        <v>65.290000000000006</v>
      </c>
      <c r="J49" s="14">
        <f t="shared" si="3"/>
        <v>429.90000000000003</v>
      </c>
      <c r="K49" s="14">
        <f t="shared" si="4"/>
        <v>364.61</v>
      </c>
    </row>
    <row r="50" spans="1:11" x14ac:dyDescent="0.25">
      <c r="A50" s="15">
        <f t="shared" si="5"/>
        <v>49</v>
      </c>
      <c r="B50" s="20" t="s">
        <v>97</v>
      </c>
      <c r="C50" s="20">
        <v>1982</v>
      </c>
      <c r="D50" s="20" t="s">
        <v>41</v>
      </c>
      <c r="E50" s="13">
        <v>88.44</v>
      </c>
      <c r="F50" s="19">
        <v>0</v>
      </c>
      <c r="G50" s="19">
        <v>83.86</v>
      </c>
      <c r="H50" s="19">
        <v>94.62</v>
      </c>
      <c r="I50" s="19">
        <v>94.25</v>
      </c>
      <c r="J50" s="14">
        <f t="shared" si="3"/>
        <v>361.17</v>
      </c>
      <c r="K50" s="14">
        <f t="shared" si="4"/>
        <v>361.17</v>
      </c>
    </row>
    <row r="51" spans="1:11" x14ac:dyDescent="0.25">
      <c r="A51" s="15">
        <f t="shared" si="5"/>
        <v>50</v>
      </c>
      <c r="B51" s="12" t="s">
        <v>222</v>
      </c>
      <c r="C51" s="12">
        <v>1993</v>
      </c>
      <c r="D51" s="12" t="s">
        <v>57</v>
      </c>
      <c r="E51" s="13">
        <v>0</v>
      </c>
      <c r="F51" s="13">
        <v>0</v>
      </c>
      <c r="G51" s="13">
        <v>120.29</v>
      </c>
      <c r="H51" s="13">
        <v>120</v>
      </c>
      <c r="I51" s="13">
        <v>120</v>
      </c>
      <c r="J51" s="14">
        <f t="shared" si="3"/>
        <v>360.29</v>
      </c>
      <c r="K51" s="14">
        <f t="shared" si="4"/>
        <v>360.29</v>
      </c>
    </row>
    <row r="52" spans="1:11" x14ac:dyDescent="0.25">
      <c r="A52" s="15">
        <f t="shared" si="5"/>
        <v>51</v>
      </c>
      <c r="B52" s="12" t="s">
        <v>44</v>
      </c>
      <c r="C52" s="12">
        <v>1986</v>
      </c>
      <c r="D52" s="12" t="s">
        <v>7</v>
      </c>
      <c r="E52" s="13">
        <v>84.9</v>
      </c>
      <c r="F52" s="13">
        <v>88.18</v>
      </c>
      <c r="G52" s="13">
        <v>85.54</v>
      </c>
      <c r="H52" s="13">
        <v>90.73</v>
      </c>
      <c r="I52" s="19">
        <v>88.72</v>
      </c>
      <c r="J52" s="14">
        <f t="shared" si="3"/>
        <v>438.07000000000005</v>
      </c>
      <c r="K52" s="14">
        <f t="shared" si="4"/>
        <v>353.17</v>
      </c>
    </row>
    <row r="53" spans="1:11" x14ac:dyDescent="0.25">
      <c r="A53" s="15">
        <f t="shared" si="5"/>
        <v>52</v>
      </c>
      <c r="B53" s="12" t="s">
        <v>105</v>
      </c>
      <c r="C53" s="12">
        <v>1980</v>
      </c>
      <c r="D53" s="12" t="s">
        <v>123</v>
      </c>
      <c r="E53" s="13">
        <v>86.39</v>
      </c>
      <c r="F53" s="13">
        <v>77.95</v>
      </c>
      <c r="G53" s="13">
        <v>94.79</v>
      </c>
      <c r="H53" s="13">
        <v>91.53</v>
      </c>
      <c r="I53" s="13">
        <v>79.819999999999993</v>
      </c>
      <c r="J53" s="14">
        <f t="shared" si="3"/>
        <v>430.47999999999996</v>
      </c>
      <c r="K53" s="14">
        <f t="shared" si="4"/>
        <v>352.53</v>
      </c>
    </row>
    <row r="54" spans="1:11" x14ac:dyDescent="0.25">
      <c r="A54" s="15">
        <f t="shared" si="5"/>
        <v>53</v>
      </c>
      <c r="B54" s="12" t="s">
        <v>141</v>
      </c>
      <c r="C54" s="12">
        <v>1969</v>
      </c>
      <c r="D54" s="12" t="s">
        <v>142</v>
      </c>
      <c r="E54" s="13">
        <v>85.77</v>
      </c>
      <c r="F54" s="13">
        <v>88.85</v>
      </c>
      <c r="G54" s="13">
        <v>86.76</v>
      </c>
      <c r="H54" s="13">
        <v>83.93</v>
      </c>
      <c r="I54" s="13">
        <v>90.14</v>
      </c>
      <c r="J54" s="14">
        <f t="shared" si="3"/>
        <v>435.45</v>
      </c>
      <c r="K54" s="14">
        <f t="shared" si="4"/>
        <v>351.52</v>
      </c>
    </row>
    <row r="55" spans="1:11" x14ac:dyDescent="0.25">
      <c r="A55" s="15">
        <f t="shared" si="5"/>
        <v>54</v>
      </c>
      <c r="B55" s="12" t="s">
        <v>152</v>
      </c>
      <c r="C55" s="12">
        <v>1981</v>
      </c>
      <c r="D55" s="12" t="s">
        <v>153</v>
      </c>
      <c r="E55" s="13">
        <v>120</v>
      </c>
      <c r="F55" s="13">
        <v>0</v>
      </c>
      <c r="G55" s="13">
        <v>109.24</v>
      </c>
      <c r="H55" s="13">
        <v>120</v>
      </c>
      <c r="I55" s="13">
        <v>0</v>
      </c>
      <c r="J55" s="14">
        <f t="shared" si="3"/>
        <v>349.24</v>
      </c>
      <c r="K55" s="14">
        <f t="shared" si="4"/>
        <v>349.24</v>
      </c>
    </row>
    <row r="56" spans="1:11" x14ac:dyDescent="0.25">
      <c r="A56" s="15">
        <f t="shared" si="5"/>
        <v>55</v>
      </c>
      <c r="B56" s="12" t="s">
        <v>106</v>
      </c>
      <c r="C56" s="12">
        <v>1979</v>
      </c>
      <c r="D56" s="12" t="s">
        <v>57</v>
      </c>
      <c r="E56" s="13">
        <v>86.53</v>
      </c>
      <c r="F56" s="13">
        <v>85.69</v>
      </c>
      <c r="G56" s="13">
        <v>89.82</v>
      </c>
      <c r="H56" s="13">
        <v>87.09</v>
      </c>
      <c r="I56" s="19">
        <v>0</v>
      </c>
      <c r="J56" s="14">
        <f t="shared" si="3"/>
        <v>349.13</v>
      </c>
      <c r="K56" s="14">
        <f t="shared" si="4"/>
        <v>349.13</v>
      </c>
    </row>
    <row r="57" spans="1:11" x14ac:dyDescent="0.25">
      <c r="A57" s="15">
        <f t="shared" si="5"/>
        <v>56</v>
      </c>
      <c r="B57" s="12" t="s">
        <v>89</v>
      </c>
      <c r="C57" s="12">
        <v>1994</v>
      </c>
      <c r="D57" s="12" t="s">
        <v>90</v>
      </c>
      <c r="E57" s="13">
        <v>76.56</v>
      </c>
      <c r="F57" s="13">
        <v>79.22</v>
      </c>
      <c r="G57" s="13">
        <v>93.09</v>
      </c>
      <c r="H57" s="13">
        <v>100.05</v>
      </c>
      <c r="I57" s="13">
        <v>0</v>
      </c>
      <c r="J57" s="14">
        <f t="shared" si="3"/>
        <v>348.92</v>
      </c>
      <c r="K57" s="14">
        <f t="shared" si="4"/>
        <v>348.92</v>
      </c>
    </row>
    <row r="58" spans="1:11" x14ac:dyDescent="0.25">
      <c r="A58" s="15">
        <f t="shared" si="5"/>
        <v>57</v>
      </c>
      <c r="B58" s="12" t="s">
        <v>242</v>
      </c>
      <c r="C58" s="12">
        <v>1961</v>
      </c>
      <c r="D58" s="12" t="s">
        <v>8</v>
      </c>
      <c r="E58" s="13">
        <v>0</v>
      </c>
      <c r="F58" s="13">
        <v>0</v>
      </c>
      <c r="G58" s="13">
        <v>111.12</v>
      </c>
      <c r="H58" s="13">
        <v>117.61</v>
      </c>
      <c r="I58" s="13">
        <v>117.84</v>
      </c>
      <c r="J58" s="14">
        <f t="shared" si="3"/>
        <v>346.57000000000005</v>
      </c>
      <c r="K58" s="14">
        <f t="shared" si="4"/>
        <v>346.57</v>
      </c>
    </row>
    <row r="59" spans="1:11" x14ac:dyDescent="0.25">
      <c r="A59" s="15">
        <f t="shared" si="5"/>
        <v>58</v>
      </c>
      <c r="B59" s="12" t="s">
        <v>179</v>
      </c>
      <c r="C59" s="12">
        <v>1979</v>
      </c>
      <c r="E59" s="13">
        <v>83.53</v>
      </c>
      <c r="F59" s="13">
        <v>0</v>
      </c>
      <c r="G59" s="13">
        <v>82.59</v>
      </c>
      <c r="H59" s="13">
        <v>87.47</v>
      </c>
      <c r="I59" s="13">
        <v>88.06</v>
      </c>
      <c r="J59" s="14">
        <f t="shared" si="3"/>
        <v>341.65</v>
      </c>
      <c r="K59" s="14">
        <f t="shared" si="4"/>
        <v>341.65</v>
      </c>
    </row>
    <row r="60" spans="1:11" x14ac:dyDescent="0.25">
      <c r="A60" s="15">
        <f t="shared" si="5"/>
        <v>59</v>
      </c>
      <c r="B60" s="12" t="s">
        <v>139</v>
      </c>
      <c r="C60" s="12">
        <v>1964</v>
      </c>
      <c r="D60" s="12" t="s">
        <v>140</v>
      </c>
      <c r="E60" s="13">
        <v>86.51</v>
      </c>
      <c r="F60" s="13">
        <v>83.46</v>
      </c>
      <c r="G60" s="13">
        <v>0</v>
      </c>
      <c r="H60" s="13">
        <v>85.24</v>
      </c>
      <c r="I60" s="13">
        <v>85.84</v>
      </c>
      <c r="J60" s="14">
        <f t="shared" si="3"/>
        <v>341.04999999999995</v>
      </c>
      <c r="K60" s="14">
        <f t="shared" si="4"/>
        <v>341.05</v>
      </c>
    </row>
    <row r="61" spans="1:11" x14ac:dyDescent="0.25">
      <c r="A61" s="15">
        <f t="shared" si="5"/>
        <v>60</v>
      </c>
      <c r="B61" s="12" t="s">
        <v>70</v>
      </c>
      <c r="C61" s="12">
        <v>2008</v>
      </c>
      <c r="D61" s="12" t="s">
        <v>64</v>
      </c>
      <c r="E61" s="13">
        <v>64.650000000000006</v>
      </c>
      <c r="F61" s="13">
        <v>100</v>
      </c>
      <c r="G61" s="13">
        <v>67.16</v>
      </c>
      <c r="H61" s="13">
        <v>100</v>
      </c>
      <c r="I61" s="19">
        <v>73.63</v>
      </c>
      <c r="J61" s="14">
        <f t="shared" si="3"/>
        <v>405.44</v>
      </c>
      <c r="K61" s="14">
        <f t="shared" si="4"/>
        <v>340.78999999999996</v>
      </c>
    </row>
    <row r="62" spans="1:11" x14ac:dyDescent="0.25">
      <c r="A62" s="15">
        <f t="shared" si="5"/>
        <v>61</v>
      </c>
      <c r="B62" s="12" t="s">
        <v>143</v>
      </c>
      <c r="C62" s="12">
        <v>2005</v>
      </c>
      <c r="D62" s="12" t="s">
        <v>10</v>
      </c>
      <c r="E62" s="13">
        <v>89.57</v>
      </c>
      <c r="F62" s="13">
        <v>76.44</v>
      </c>
      <c r="G62" s="13">
        <v>85.03</v>
      </c>
      <c r="H62" s="13">
        <v>82.66</v>
      </c>
      <c r="I62" s="13">
        <v>0</v>
      </c>
      <c r="J62" s="14">
        <f t="shared" si="3"/>
        <v>333.7</v>
      </c>
      <c r="K62" s="14">
        <f t="shared" si="4"/>
        <v>333.7</v>
      </c>
    </row>
    <row r="63" spans="1:11" x14ac:dyDescent="0.25">
      <c r="A63" s="15">
        <f t="shared" si="5"/>
        <v>62</v>
      </c>
      <c r="B63" s="20" t="s">
        <v>91</v>
      </c>
      <c r="C63" s="20">
        <v>1971</v>
      </c>
      <c r="D63" s="20" t="s">
        <v>26</v>
      </c>
      <c r="E63" s="19">
        <v>84.35</v>
      </c>
      <c r="F63" s="19">
        <v>0</v>
      </c>
      <c r="G63" s="19">
        <v>76.099999999999994</v>
      </c>
      <c r="H63" s="19">
        <v>86.52</v>
      </c>
      <c r="I63" s="19">
        <v>86.62</v>
      </c>
      <c r="J63" s="14">
        <f t="shared" si="3"/>
        <v>333.59</v>
      </c>
      <c r="K63" s="14">
        <f t="shared" si="4"/>
        <v>333.59000000000003</v>
      </c>
    </row>
    <row r="64" spans="1:11" x14ac:dyDescent="0.25">
      <c r="A64" s="15">
        <f t="shared" si="5"/>
        <v>63</v>
      </c>
      <c r="B64" s="12" t="s">
        <v>111</v>
      </c>
      <c r="C64" s="12">
        <v>1946</v>
      </c>
      <c r="D64" s="12" t="s">
        <v>8</v>
      </c>
      <c r="E64" s="13">
        <v>0</v>
      </c>
      <c r="F64" s="13">
        <v>75.349999999999994</v>
      </c>
      <c r="G64" s="13">
        <v>80.599999999999994</v>
      </c>
      <c r="H64" s="13">
        <v>87.95</v>
      </c>
      <c r="I64" s="13">
        <v>85.26</v>
      </c>
      <c r="J64" s="14">
        <f t="shared" si="3"/>
        <v>329.15999999999997</v>
      </c>
      <c r="K64" s="14">
        <f t="shared" si="4"/>
        <v>329.15999999999997</v>
      </c>
    </row>
    <row r="65" spans="1:11" x14ac:dyDescent="0.25">
      <c r="A65" s="15">
        <f t="shared" si="5"/>
        <v>64</v>
      </c>
      <c r="B65" s="12" t="s">
        <v>84</v>
      </c>
      <c r="C65" s="12">
        <v>1986</v>
      </c>
      <c r="D65" s="12" t="s">
        <v>7</v>
      </c>
      <c r="E65" s="13">
        <v>109.21</v>
      </c>
      <c r="F65" s="19">
        <v>0</v>
      </c>
      <c r="G65" s="19">
        <v>110</v>
      </c>
      <c r="H65" s="13">
        <v>109.55</v>
      </c>
      <c r="I65" s="19">
        <v>0</v>
      </c>
      <c r="J65" s="14">
        <f t="shared" si="3"/>
        <v>328.76</v>
      </c>
      <c r="K65" s="14">
        <f t="shared" si="4"/>
        <v>328.76</v>
      </c>
    </row>
    <row r="66" spans="1:11" x14ac:dyDescent="0.25">
      <c r="A66" s="15">
        <f t="shared" si="5"/>
        <v>65</v>
      </c>
      <c r="B66" s="12" t="s">
        <v>199</v>
      </c>
      <c r="C66" s="12">
        <v>2012</v>
      </c>
      <c r="D66" s="12" t="s">
        <v>142</v>
      </c>
      <c r="E66" s="13">
        <v>95.42</v>
      </c>
      <c r="F66" s="13">
        <v>0</v>
      </c>
      <c r="G66" s="13">
        <v>100</v>
      </c>
      <c r="H66" s="13">
        <v>65.61</v>
      </c>
      <c r="I66" s="13">
        <v>58.93</v>
      </c>
      <c r="J66" s="14">
        <f t="shared" ref="J66:J97" si="6">SUM(E66:I66)</f>
        <v>319.96000000000004</v>
      </c>
      <c r="K66" s="14">
        <f t="shared" ref="K66:K97" si="7">LARGE($E66:$I66,1)+ LARGE($E66:$I66,2)+ LARGE($E66:$I66,3)+ LARGE($E66:$I66,4)</f>
        <v>319.96000000000004</v>
      </c>
    </row>
    <row r="67" spans="1:11" x14ac:dyDescent="0.25">
      <c r="A67" s="15">
        <f t="shared" ref="A67:A98" si="8">A66+1</f>
        <v>66</v>
      </c>
      <c r="B67" s="12" t="s">
        <v>39</v>
      </c>
      <c r="C67" s="12">
        <v>1977</v>
      </c>
      <c r="D67" s="12" t="s">
        <v>73</v>
      </c>
      <c r="E67" s="13">
        <v>106.76</v>
      </c>
      <c r="F67" s="13">
        <v>0</v>
      </c>
      <c r="G67" s="13">
        <v>0</v>
      </c>
      <c r="H67" s="19">
        <v>103.6</v>
      </c>
      <c r="I67" s="19">
        <v>106.03</v>
      </c>
      <c r="J67" s="14">
        <f t="shared" si="6"/>
        <v>316.39</v>
      </c>
      <c r="K67" s="14">
        <f t="shared" si="7"/>
        <v>316.39</v>
      </c>
    </row>
    <row r="68" spans="1:11" x14ac:dyDescent="0.25">
      <c r="A68" s="15">
        <f t="shared" si="8"/>
        <v>67</v>
      </c>
      <c r="B68" s="12" t="s">
        <v>87</v>
      </c>
      <c r="C68" s="12">
        <v>1979</v>
      </c>
      <c r="D68" s="12" t="s">
        <v>57</v>
      </c>
      <c r="E68" s="13">
        <v>77.69</v>
      </c>
      <c r="F68" s="13">
        <v>65.62</v>
      </c>
      <c r="G68" s="13">
        <v>80.23</v>
      </c>
      <c r="H68" s="13">
        <v>79.94</v>
      </c>
      <c r="I68" s="13">
        <v>78.37</v>
      </c>
      <c r="J68" s="14">
        <f t="shared" si="6"/>
        <v>381.85</v>
      </c>
      <c r="K68" s="14">
        <f t="shared" si="7"/>
        <v>316.23</v>
      </c>
    </row>
    <row r="69" spans="1:11" x14ac:dyDescent="0.25">
      <c r="A69" s="15">
        <f t="shared" si="8"/>
        <v>68</v>
      </c>
      <c r="B69" s="12" t="s">
        <v>129</v>
      </c>
      <c r="C69" s="12">
        <v>1972</v>
      </c>
      <c r="D69" s="12" t="s">
        <v>57</v>
      </c>
      <c r="E69" s="13">
        <v>104.06</v>
      </c>
      <c r="F69" s="13">
        <v>102.97</v>
      </c>
      <c r="G69" s="13">
        <v>0</v>
      </c>
      <c r="H69" s="13">
        <v>0</v>
      </c>
      <c r="I69" s="13">
        <v>107.61</v>
      </c>
      <c r="J69" s="14">
        <f t="shared" si="6"/>
        <v>314.64</v>
      </c>
      <c r="K69" s="14">
        <f t="shared" si="7"/>
        <v>314.64</v>
      </c>
    </row>
    <row r="70" spans="1:11" x14ac:dyDescent="0.25">
      <c r="A70" s="15">
        <f t="shared" si="8"/>
        <v>69</v>
      </c>
      <c r="B70" s="12" t="s">
        <v>147</v>
      </c>
      <c r="C70" s="12">
        <v>2003</v>
      </c>
      <c r="D70" s="12" t="s">
        <v>57</v>
      </c>
      <c r="E70" s="13">
        <v>76.14</v>
      </c>
      <c r="F70" s="13">
        <v>71.069999999999993</v>
      </c>
      <c r="G70" s="13">
        <v>81.83</v>
      </c>
      <c r="H70" s="13">
        <v>83.58</v>
      </c>
      <c r="I70" s="19">
        <v>0</v>
      </c>
      <c r="J70" s="14">
        <f t="shared" si="6"/>
        <v>312.61999999999995</v>
      </c>
      <c r="K70" s="14">
        <f t="shared" si="7"/>
        <v>312.62</v>
      </c>
    </row>
    <row r="71" spans="1:11" x14ac:dyDescent="0.25">
      <c r="A71" s="15">
        <f t="shared" si="8"/>
        <v>70</v>
      </c>
      <c r="B71" s="12" t="s">
        <v>144</v>
      </c>
      <c r="C71" s="12">
        <v>1951</v>
      </c>
      <c r="D71" s="12" t="s">
        <v>145</v>
      </c>
      <c r="E71" s="13">
        <v>80.53</v>
      </c>
      <c r="F71" s="13">
        <v>76.319999999999993</v>
      </c>
      <c r="G71" s="13">
        <v>76.84</v>
      </c>
      <c r="H71" s="13">
        <v>78.77</v>
      </c>
      <c r="I71" s="13">
        <v>71.400000000000006</v>
      </c>
      <c r="J71" s="14">
        <f t="shared" si="6"/>
        <v>383.86</v>
      </c>
      <c r="K71" s="14">
        <f t="shared" si="7"/>
        <v>312.46000000000004</v>
      </c>
    </row>
    <row r="72" spans="1:11" x14ac:dyDescent="0.25">
      <c r="A72" s="15">
        <f t="shared" si="8"/>
        <v>71</v>
      </c>
      <c r="B72" s="12" t="s">
        <v>167</v>
      </c>
      <c r="C72" s="12">
        <v>1972</v>
      </c>
      <c r="D72" s="12" t="s">
        <v>8</v>
      </c>
      <c r="E72" s="13">
        <v>102.75</v>
      </c>
      <c r="F72" s="13">
        <v>0</v>
      </c>
      <c r="G72" s="13">
        <v>105.65</v>
      </c>
      <c r="H72" s="13">
        <v>100.23</v>
      </c>
      <c r="I72" s="13">
        <v>0</v>
      </c>
      <c r="J72" s="14">
        <f t="shared" si="6"/>
        <v>308.63</v>
      </c>
      <c r="K72" s="14">
        <f t="shared" si="7"/>
        <v>308.63</v>
      </c>
    </row>
    <row r="73" spans="1:11" x14ac:dyDescent="0.25">
      <c r="A73" s="15">
        <f t="shared" si="8"/>
        <v>72</v>
      </c>
      <c r="B73" s="12" t="s">
        <v>148</v>
      </c>
      <c r="C73" s="12">
        <v>1982</v>
      </c>
      <c r="D73" s="12" t="s">
        <v>149</v>
      </c>
      <c r="E73" s="13">
        <v>68.5</v>
      </c>
      <c r="F73" s="13">
        <v>69.290000000000006</v>
      </c>
      <c r="G73" s="13">
        <v>77.14</v>
      </c>
      <c r="H73" s="13">
        <v>79.08</v>
      </c>
      <c r="I73" s="13">
        <v>80.599999999999994</v>
      </c>
      <c r="J73" s="14">
        <f t="shared" si="6"/>
        <v>374.61</v>
      </c>
      <c r="K73" s="14">
        <f t="shared" si="7"/>
        <v>306.11</v>
      </c>
    </row>
    <row r="74" spans="1:11" x14ac:dyDescent="0.25">
      <c r="A74" s="15">
        <f t="shared" si="8"/>
        <v>73</v>
      </c>
      <c r="B74" s="12" t="s">
        <v>11</v>
      </c>
      <c r="C74" s="12">
        <v>2004</v>
      </c>
      <c r="D74" s="12" t="s">
        <v>10</v>
      </c>
      <c r="E74" s="13">
        <v>73.900000000000006</v>
      </c>
      <c r="F74" s="19">
        <v>72.8</v>
      </c>
      <c r="G74" s="19">
        <v>75.59</v>
      </c>
      <c r="H74" s="19">
        <v>83.07</v>
      </c>
      <c r="I74" s="19">
        <v>64.540000000000006</v>
      </c>
      <c r="J74" s="14">
        <f t="shared" si="6"/>
        <v>369.90000000000003</v>
      </c>
      <c r="K74" s="14">
        <f t="shared" si="7"/>
        <v>305.36</v>
      </c>
    </row>
    <row r="75" spans="1:11" x14ac:dyDescent="0.25">
      <c r="A75" s="15">
        <f t="shared" si="8"/>
        <v>74</v>
      </c>
      <c r="B75" s="12" t="s">
        <v>55</v>
      </c>
      <c r="C75" s="12">
        <v>1964</v>
      </c>
      <c r="D75" s="12" t="s">
        <v>8</v>
      </c>
      <c r="E75" s="13">
        <v>99.21</v>
      </c>
      <c r="F75" s="13">
        <v>0</v>
      </c>
      <c r="G75" s="13">
        <v>107.93</v>
      </c>
      <c r="H75" s="13">
        <v>95.55</v>
      </c>
      <c r="I75" s="13">
        <v>0</v>
      </c>
      <c r="J75" s="14">
        <f t="shared" si="6"/>
        <v>302.69</v>
      </c>
      <c r="K75" s="14">
        <f t="shared" si="7"/>
        <v>302.69</v>
      </c>
    </row>
    <row r="76" spans="1:11" x14ac:dyDescent="0.25">
      <c r="A76" s="15">
        <f t="shared" si="8"/>
        <v>75</v>
      </c>
      <c r="B76" s="12" t="s">
        <v>65</v>
      </c>
      <c r="C76" s="12">
        <v>1981</v>
      </c>
      <c r="D76" s="12" t="s">
        <v>66</v>
      </c>
      <c r="E76" s="13">
        <v>95.32</v>
      </c>
      <c r="F76" s="13">
        <v>93.43</v>
      </c>
      <c r="G76" s="13">
        <v>104.26</v>
      </c>
      <c r="H76" s="13">
        <v>0</v>
      </c>
      <c r="I76" s="19">
        <v>0</v>
      </c>
      <c r="J76" s="14">
        <f t="shared" si="6"/>
        <v>293.01</v>
      </c>
      <c r="K76" s="14">
        <f t="shared" si="7"/>
        <v>293.01</v>
      </c>
    </row>
    <row r="77" spans="1:11" x14ac:dyDescent="0.25">
      <c r="A77" s="15">
        <f t="shared" si="8"/>
        <v>76</v>
      </c>
      <c r="B77" s="31" t="s">
        <v>61</v>
      </c>
      <c r="C77" s="31">
        <v>1978</v>
      </c>
      <c r="D77" s="31" t="s">
        <v>62</v>
      </c>
      <c r="E77" s="32">
        <v>100.14</v>
      </c>
      <c r="F77" s="32">
        <v>97.94</v>
      </c>
      <c r="G77" s="32">
        <v>0</v>
      </c>
      <c r="H77" s="32">
        <v>93.9</v>
      </c>
      <c r="I77" s="32">
        <v>0</v>
      </c>
      <c r="J77" s="14">
        <f t="shared" si="6"/>
        <v>291.98</v>
      </c>
      <c r="K77" s="14">
        <f t="shared" si="7"/>
        <v>291.98</v>
      </c>
    </row>
    <row r="78" spans="1:11" x14ac:dyDescent="0.25">
      <c r="A78" s="15">
        <f t="shared" si="8"/>
        <v>77</v>
      </c>
      <c r="B78" s="12" t="s">
        <v>138</v>
      </c>
      <c r="C78" s="12">
        <v>1982</v>
      </c>
      <c r="D78" s="12" t="s">
        <v>133</v>
      </c>
      <c r="E78" s="13">
        <v>94.64</v>
      </c>
      <c r="F78" s="13">
        <v>85.77</v>
      </c>
      <c r="G78" s="13">
        <v>0</v>
      </c>
      <c r="H78" s="13">
        <v>95.78</v>
      </c>
      <c r="I78" s="19">
        <v>0</v>
      </c>
      <c r="J78" s="14">
        <f t="shared" si="6"/>
        <v>276.19</v>
      </c>
      <c r="K78" s="14">
        <f t="shared" si="7"/>
        <v>276.19</v>
      </c>
    </row>
    <row r="79" spans="1:11" x14ac:dyDescent="0.25">
      <c r="A79" s="15">
        <f t="shared" si="8"/>
        <v>78</v>
      </c>
      <c r="B79" s="12" t="s">
        <v>101</v>
      </c>
      <c r="C79" s="12">
        <v>2005</v>
      </c>
      <c r="D79" s="12" t="s">
        <v>10</v>
      </c>
      <c r="E79" s="13">
        <v>62.17</v>
      </c>
      <c r="F79" s="13">
        <v>59.67</v>
      </c>
      <c r="G79" s="13">
        <v>70.540000000000006</v>
      </c>
      <c r="H79" s="13">
        <v>78.27</v>
      </c>
      <c r="I79" s="19">
        <v>0</v>
      </c>
      <c r="J79" s="14">
        <f t="shared" si="6"/>
        <v>270.64999999999998</v>
      </c>
      <c r="K79" s="14">
        <f t="shared" si="7"/>
        <v>270.65000000000003</v>
      </c>
    </row>
    <row r="80" spans="1:11" x14ac:dyDescent="0.25">
      <c r="A80" s="15">
        <f t="shared" si="8"/>
        <v>79</v>
      </c>
      <c r="B80" s="12" t="s">
        <v>21</v>
      </c>
      <c r="C80" s="12">
        <v>1974</v>
      </c>
      <c r="D80" s="12" t="s">
        <v>7</v>
      </c>
      <c r="E80" s="13">
        <v>91.04</v>
      </c>
      <c r="F80" s="13">
        <v>0</v>
      </c>
      <c r="G80" s="13">
        <v>91.87</v>
      </c>
      <c r="H80" s="13">
        <v>82.19</v>
      </c>
      <c r="I80" s="19">
        <v>0</v>
      </c>
      <c r="J80" s="14">
        <f t="shared" si="6"/>
        <v>265.10000000000002</v>
      </c>
      <c r="K80" s="14">
        <f t="shared" si="7"/>
        <v>265.10000000000002</v>
      </c>
    </row>
    <row r="81" spans="1:11" x14ac:dyDescent="0.25">
      <c r="A81" s="15">
        <f t="shared" si="8"/>
        <v>80</v>
      </c>
      <c r="B81" s="12" t="s">
        <v>92</v>
      </c>
      <c r="C81" s="12">
        <v>1991</v>
      </c>
      <c r="D81" s="12" t="s">
        <v>57</v>
      </c>
      <c r="E81" s="13">
        <v>88.68</v>
      </c>
      <c r="F81" s="13">
        <v>81.47</v>
      </c>
      <c r="G81" s="13">
        <v>0</v>
      </c>
      <c r="H81" s="13">
        <v>92.59</v>
      </c>
      <c r="I81" s="19">
        <v>0</v>
      </c>
      <c r="J81" s="14">
        <f t="shared" si="6"/>
        <v>262.74</v>
      </c>
      <c r="K81" s="14">
        <f t="shared" si="7"/>
        <v>262.74</v>
      </c>
    </row>
    <row r="82" spans="1:11" x14ac:dyDescent="0.25">
      <c r="A82" s="15">
        <f t="shared" si="8"/>
        <v>81</v>
      </c>
      <c r="B82" s="12" t="s">
        <v>112</v>
      </c>
      <c r="C82" s="12">
        <v>2014</v>
      </c>
      <c r="D82" s="12" t="s">
        <v>59</v>
      </c>
      <c r="E82" s="13">
        <v>72.48</v>
      </c>
      <c r="F82" s="13">
        <v>48.88</v>
      </c>
      <c r="G82" s="13">
        <v>79</v>
      </c>
      <c r="H82" s="13">
        <v>56.9</v>
      </c>
      <c r="I82" s="14">
        <v>52.58</v>
      </c>
      <c r="J82" s="14">
        <f t="shared" si="6"/>
        <v>309.83999999999997</v>
      </c>
      <c r="K82" s="14">
        <f t="shared" si="7"/>
        <v>260.96000000000004</v>
      </c>
    </row>
    <row r="83" spans="1:11" x14ac:dyDescent="0.25">
      <c r="A83" s="15">
        <f t="shared" si="8"/>
        <v>82</v>
      </c>
      <c r="B83" s="12" t="s">
        <v>182</v>
      </c>
      <c r="C83" s="12">
        <v>1981</v>
      </c>
      <c r="D83" s="12" t="s">
        <v>183</v>
      </c>
      <c r="E83" s="13">
        <v>0</v>
      </c>
      <c r="F83" s="13">
        <v>73.900000000000006</v>
      </c>
      <c r="G83" s="13">
        <v>92.43</v>
      </c>
      <c r="H83" s="13">
        <v>82.31</v>
      </c>
      <c r="I83" s="13">
        <v>0</v>
      </c>
      <c r="J83" s="14">
        <f t="shared" si="6"/>
        <v>248.64000000000001</v>
      </c>
      <c r="K83" s="14">
        <f t="shared" si="7"/>
        <v>248.64000000000001</v>
      </c>
    </row>
    <row r="84" spans="1:11" x14ac:dyDescent="0.25">
      <c r="A84" s="15">
        <f t="shared" si="8"/>
        <v>83</v>
      </c>
      <c r="B84" s="20" t="s">
        <v>98</v>
      </c>
      <c r="C84" s="20">
        <v>1962</v>
      </c>
      <c r="D84" s="20" t="s">
        <v>7</v>
      </c>
      <c r="E84" s="19">
        <v>0</v>
      </c>
      <c r="F84" s="13">
        <v>77.55</v>
      </c>
      <c r="G84" s="19">
        <v>83.79</v>
      </c>
      <c r="H84" s="19">
        <v>79.86</v>
      </c>
      <c r="I84" s="19">
        <v>0</v>
      </c>
      <c r="J84" s="14">
        <f t="shared" si="6"/>
        <v>241.2</v>
      </c>
      <c r="K84" s="14">
        <f t="shared" si="7"/>
        <v>241.2</v>
      </c>
    </row>
    <row r="85" spans="1:11" x14ac:dyDescent="0.25">
      <c r="A85" s="15">
        <f t="shared" si="8"/>
        <v>84</v>
      </c>
      <c r="B85" s="20" t="s">
        <v>30</v>
      </c>
      <c r="C85" s="20">
        <v>1986</v>
      </c>
      <c r="D85" s="20" t="s">
        <v>8</v>
      </c>
      <c r="E85" s="19">
        <v>0</v>
      </c>
      <c r="F85" s="19">
        <v>120</v>
      </c>
      <c r="G85" s="19">
        <v>120</v>
      </c>
      <c r="H85" s="19">
        <v>0</v>
      </c>
      <c r="I85" s="19">
        <v>0</v>
      </c>
      <c r="J85" s="14">
        <f t="shared" si="6"/>
        <v>240</v>
      </c>
      <c r="K85" s="14">
        <f t="shared" si="7"/>
        <v>240</v>
      </c>
    </row>
    <row r="86" spans="1:11" x14ac:dyDescent="0.25">
      <c r="A86" s="15">
        <f t="shared" si="8"/>
        <v>85</v>
      </c>
      <c r="B86" s="12" t="s">
        <v>224</v>
      </c>
      <c r="C86" s="12">
        <v>1974</v>
      </c>
      <c r="D86" s="12" t="s">
        <v>63</v>
      </c>
      <c r="E86" s="13">
        <v>0</v>
      </c>
      <c r="F86" s="13">
        <v>0</v>
      </c>
      <c r="G86" s="13">
        <v>114.81</v>
      </c>
      <c r="H86" s="13">
        <v>120.21</v>
      </c>
      <c r="I86" s="19">
        <v>0</v>
      </c>
      <c r="J86" s="14">
        <f t="shared" si="6"/>
        <v>235.01999999999998</v>
      </c>
      <c r="K86" s="14">
        <f t="shared" si="7"/>
        <v>235.01999999999998</v>
      </c>
    </row>
    <row r="87" spans="1:11" x14ac:dyDescent="0.25">
      <c r="A87" s="15">
        <f t="shared" si="8"/>
        <v>86</v>
      </c>
      <c r="B87" s="12" t="s">
        <v>238</v>
      </c>
      <c r="C87" s="12">
        <v>1961</v>
      </c>
      <c r="D87" s="12" t="s">
        <v>57</v>
      </c>
      <c r="E87" s="13">
        <v>0</v>
      </c>
      <c r="F87" s="13">
        <v>0</v>
      </c>
      <c r="G87" s="13">
        <v>78.12</v>
      </c>
      <c r="H87" s="13">
        <v>80.98</v>
      </c>
      <c r="I87" s="13">
        <v>69.81</v>
      </c>
      <c r="J87" s="14">
        <f t="shared" si="6"/>
        <v>228.91000000000003</v>
      </c>
      <c r="K87" s="14">
        <f t="shared" si="7"/>
        <v>228.91000000000003</v>
      </c>
    </row>
    <row r="88" spans="1:11" x14ac:dyDescent="0.25">
      <c r="A88" s="15">
        <f t="shared" si="8"/>
        <v>87</v>
      </c>
      <c r="B88" s="12" t="s">
        <v>88</v>
      </c>
      <c r="C88" s="12">
        <v>1980</v>
      </c>
      <c r="D88" s="12" t="s">
        <v>57</v>
      </c>
      <c r="E88" s="13">
        <v>0</v>
      </c>
      <c r="F88" s="13">
        <v>120</v>
      </c>
      <c r="G88" s="13">
        <v>0</v>
      </c>
      <c r="H88" s="13">
        <v>0</v>
      </c>
      <c r="I88" s="13">
        <v>108.65</v>
      </c>
      <c r="J88" s="14">
        <f t="shared" si="6"/>
        <v>228.65</v>
      </c>
      <c r="K88" s="14">
        <f t="shared" si="7"/>
        <v>228.65</v>
      </c>
    </row>
    <row r="89" spans="1:11" x14ac:dyDescent="0.25">
      <c r="A89" s="15">
        <f t="shared" si="8"/>
        <v>88</v>
      </c>
      <c r="B89" s="12" t="s">
        <v>24</v>
      </c>
      <c r="C89" s="12">
        <v>1972</v>
      </c>
      <c r="D89" s="12" t="s">
        <v>25</v>
      </c>
      <c r="E89" s="13">
        <v>115.34</v>
      </c>
      <c r="F89" s="13">
        <v>106.94</v>
      </c>
      <c r="G89" s="13">
        <v>0</v>
      </c>
      <c r="H89" s="13">
        <v>0</v>
      </c>
      <c r="I89" s="13">
        <v>0</v>
      </c>
      <c r="J89" s="14">
        <f t="shared" si="6"/>
        <v>222.28</v>
      </c>
      <c r="K89" s="14">
        <f t="shared" si="7"/>
        <v>222.28</v>
      </c>
    </row>
    <row r="90" spans="1:11" x14ac:dyDescent="0.25">
      <c r="A90" s="15">
        <f t="shared" si="8"/>
        <v>89</v>
      </c>
      <c r="B90" s="12" t="s">
        <v>104</v>
      </c>
      <c r="C90" s="12">
        <v>2006</v>
      </c>
      <c r="D90" s="12" t="s">
        <v>10</v>
      </c>
      <c r="E90" s="19">
        <v>42.59</v>
      </c>
      <c r="F90" s="13">
        <v>72.42</v>
      </c>
      <c r="G90" s="13">
        <v>46.88</v>
      </c>
      <c r="H90" s="13">
        <v>50.97</v>
      </c>
      <c r="I90" s="13">
        <v>48.3</v>
      </c>
      <c r="J90" s="14">
        <f t="shared" si="6"/>
        <v>261.16000000000003</v>
      </c>
      <c r="K90" s="14">
        <f t="shared" si="7"/>
        <v>218.57</v>
      </c>
    </row>
    <row r="91" spans="1:11" x14ac:dyDescent="0.25">
      <c r="A91" s="15">
        <f t="shared" si="8"/>
        <v>90</v>
      </c>
      <c r="B91" s="12" t="s">
        <v>42</v>
      </c>
      <c r="C91" s="12">
        <v>1982</v>
      </c>
      <c r="D91" s="12" t="s">
        <v>43</v>
      </c>
      <c r="E91" s="13">
        <v>108.94</v>
      </c>
      <c r="F91" s="13">
        <v>0</v>
      </c>
      <c r="G91" s="13">
        <v>0</v>
      </c>
      <c r="H91" s="13">
        <v>0</v>
      </c>
      <c r="I91" s="13">
        <v>107.71</v>
      </c>
      <c r="J91" s="14">
        <f t="shared" si="6"/>
        <v>216.64999999999998</v>
      </c>
      <c r="K91" s="14">
        <f t="shared" si="7"/>
        <v>216.64999999999998</v>
      </c>
    </row>
    <row r="92" spans="1:11" x14ac:dyDescent="0.25">
      <c r="A92" s="15">
        <f t="shared" si="8"/>
        <v>91</v>
      </c>
      <c r="B92" s="12" t="s">
        <v>67</v>
      </c>
      <c r="C92" s="12">
        <v>1981</v>
      </c>
      <c r="D92" s="12" t="s">
        <v>57</v>
      </c>
      <c r="E92" s="13">
        <v>0</v>
      </c>
      <c r="F92" s="13">
        <v>110.57</v>
      </c>
      <c r="G92" s="13">
        <v>0</v>
      </c>
      <c r="H92" s="13">
        <v>105.01</v>
      </c>
      <c r="I92" s="13">
        <v>0</v>
      </c>
      <c r="J92" s="14">
        <f t="shared" si="6"/>
        <v>215.57999999999998</v>
      </c>
      <c r="K92" s="14">
        <f t="shared" si="7"/>
        <v>215.57999999999998</v>
      </c>
    </row>
    <row r="93" spans="1:11" x14ac:dyDescent="0.25">
      <c r="A93" s="15">
        <f t="shared" si="8"/>
        <v>92</v>
      </c>
      <c r="B93" s="20" t="s">
        <v>160</v>
      </c>
      <c r="C93" s="20">
        <v>1992</v>
      </c>
      <c r="D93" s="20" t="s">
        <v>57</v>
      </c>
      <c r="E93" s="19">
        <v>0</v>
      </c>
      <c r="F93" s="19">
        <v>110.86</v>
      </c>
      <c r="G93" s="19">
        <v>99.55</v>
      </c>
      <c r="H93" s="19">
        <v>0</v>
      </c>
      <c r="I93" s="19">
        <v>0</v>
      </c>
      <c r="J93" s="14">
        <f t="shared" si="6"/>
        <v>210.41</v>
      </c>
      <c r="K93" s="14">
        <f t="shared" si="7"/>
        <v>210.41</v>
      </c>
    </row>
    <row r="94" spans="1:11" x14ac:dyDescent="0.25">
      <c r="A94" s="15">
        <f t="shared" si="8"/>
        <v>93</v>
      </c>
      <c r="B94" s="12" t="s">
        <v>49</v>
      </c>
      <c r="C94" s="12">
        <v>1975</v>
      </c>
      <c r="D94" s="12" t="s">
        <v>192</v>
      </c>
      <c r="E94" s="13">
        <v>103.81</v>
      </c>
      <c r="F94" s="13">
        <v>104.63</v>
      </c>
      <c r="G94" s="13">
        <v>0</v>
      </c>
      <c r="H94" s="13">
        <v>0</v>
      </c>
      <c r="I94" s="13">
        <v>0</v>
      </c>
      <c r="J94" s="14">
        <f t="shared" si="6"/>
        <v>208.44</v>
      </c>
      <c r="K94" s="14">
        <f t="shared" si="7"/>
        <v>208.44</v>
      </c>
    </row>
    <row r="95" spans="1:11" x14ac:dyDescent="0.25">
      <c r="A95" s="15">
        <f t="shared" si="8"/>
        <v>94</v>
      </c>
      <c r="B95" s="12" t="s">
        <v>230</v>
      </c>
      <c r="C95" s="12">
        <v>1977</v>
      </c>
      <c r="D95" s="12" t="s">
        <v>57</v>
      </c>
      <c r="E95" s="13">
        <v>0</v>
      </c>
      <c r="F95" s="13">
        <v>0</v>
      </c>
      <c r="G95" s="13">
        <v>97.89</v>
      </c>
      <c r="H95" s="13">
        <v>104.32</v>
      </c>
      <c r="I95" s="19">
        <v>0</v>
      </c>
      <c r="J95" s="14">
        <f t="shared" si="6"/>
        <v>202.20999999999998</v>
      </c>
      <c r="K95" s="14">
        <f t="shared" si="7"/>
        <v>202.20999999999998</v>
      </c>
    </row>
    <row r="96" spans="1:11" x14ac:dyDescent="0.25">
      <c r="A96" s="15">
        <f t="shared" si="8"/>
        <v>95</v>
      </c>
      <c r="B96" s="15" t="s">
        <v>257</v>
      </c>
      <c r="C96" s="15">
        <v>1963</v>
      </c>
      <c r="D96" s="15" t="s">
        <v>258</v>
      </c>
      <c r="E96" s="14">
        <v>0</v>
      </c>
      <c r="F96" s="14">
        <v>0</v>
      </c>
      <c r="G96" s="14">
        <v>0</v>
      </c>
      <c r="H96" s="14">
        <v>97.21</v>
      </c>
      <c r="I96" s="19">
        <v>102.01</v>
      </c>
      <c r="J96" s="14">
        <f t="shared" si="6"/>
        <v>199.22</v>
      </c>
      <c r="K96" s="14">
        <f t="shared" si="7"/>
        <v>199.22</v>
      </c>
    </row>
    <row r="97" spans="1:11" x14ac:dyDescent="0.25">
      <c r="A97" s="15">
        <f t="shared" si="8"/>
        <v>96</v>
      </c>
      <c r="B97" s="12" t="s">
        <v>260</v>
      </c>
      <c r="C97" s="12">
        <v>1977</v>
      </c>
      <c r="D97" s="12" t="s">
        <v>57</v>
      </c>
      <c r="E97" s="13">
        <v>0</v>
      </c>
      <c r="F97" s="13">
        <v>0</v>
      </c>
      <c r="G97" s="13">
        <v>0</v>
      </c>
      <c r="H97" s="13">
        <v>94.41</v>
      </c>
      <c r="I97" s="13">
        <v>98.68</v>
      </c>
      <c r="J97" s="14">
        <f t="shared" si="6"/>
        <v>193.09</v>
      </c>
      <c r="K97" s="14">
        <f t="shared" si="7"/>
        <v>193.09</v>
      </c>
    </row>
    <row r="98" spans="1:11" x14ac:dyDescent="0.25">
      <c r="A98" s="15">
        <f t="shared" si="8"/>
        <v>97</v>
      </c>
      <c r="B98" s="12" t="s">
        <v>255</v>
      </c>
      <c r="C98" s="12">
        <v>1976</v>
      </c>
      <c r="D98" s="12" t="s">
        <v>256</v>
      </c>
      <c r="E98" s="13">
        <v>0</v>
      </c>
      <c r="F98" s="13">
        <v>0</v>
      </c>
      <c r="G98" s="13">
        <v>0</v>
      </c>
      <c r="H98" s="13">
        <v>97.26</v>
      </c>
      <c r="I98" s="19">
        <v>94.75</v>
      </c>
      <c r="J98" s="14">
        <f t="shared" ref="J98:J129" si="9">SUM(E98:I98)</f>
        <v>192.01</v>
      </c>
      <c r="K98" s="14">
        <f t="shared" ref="K98:K129" si="10">LARGE($E98:$I98,1)+ LARGE($E98:$I98,2)+ LARGE($E98:$I98,3)+ LARGE($E98:$I98,4)</f>
        <v>192.01</v>
      </c>
    </row>
    <row r="99" spans="1:11" x14ac:dyDescent="0.25">
      <c r="A99" s="15">
        <f t="shared" ref="A99:A130" si="11">A98+1</f>
        <v>98</v>
      </c>
      <c r="B99" s="12" t="s">
        <v>155</v>
      </c>
      <c r="C99" s="12">
        <v>1980</v>
      </c>
      <c r="D99" s="12" t="s">
        <v>156</v>
      </c>
      <c r="E99" s="13">
        <v>61.34</v>
      </c>
      <c r="F99" s="13">
        <v>62.84</v>
      </c>
      <c r="G99" s="13">
        <v>66.540000000000006</v>
      </c>
      <c r="H99" s="13">
        <v>0</v>
      </c>
      <c r="I99" s="19">
        <v>0</v>
      </c>
      <c r="J99" s="14">
        <f t="shared" si="9"/>
        <v>190.72000000000003</v>
      </c>
      <c r="K99" s="14">
        <f t="shared" si="10"/>
        <v>190.72</v>
      </c>
    </row>
    <row r="100" spans="1:11" x14ac:dyDescent="0.25">
      <c r="A100" s="15">
        <f t="shared" si="11"/>
        <v>99</v>
      </c>
      <c r="B100" s="12" t="s">
        <v>233</v>
      </c>
      <c r="C100" s="12">
        <v>1961</v>
      </c>
      <c r="D100" s="12" t="s">
        <v>234</v>
      </c>
      <c r="E100" s="13">
        <v>0</v>
      </c>
      <c r="F100" s="13">
        <v>0</v>
      </c>
      <c r="G100" s="13">
        <v>89.89</v>
      </c>
      <c r="H100" s="13">
        <v>0</v>
      </c>
      <c r="I100" s="13">
        <v>96.57</v>
      </c>
      <c r="J100" s="14">
        <f t="shared" si="9"/>
        <v>186.45999999999998</v>
      </c>
      <c r="K100" s="14">
        <f t="shared" si="10"/>
        <v>186.45999999999998</v>
      </c>
    </row>
    <row r="101" spans="1:11" x14ac:dyDescent="0.25">
      <c r="A101" s="15">
        <f t="shared" si="11"/>
        <v>100</v>
      </c>
      <c r="B101" s="12" t="s">
        <v>52</v>
      </c>
      <c r="C101" s="12">
        <v>1988</v>
      </c>
      <c r="D101" s="12" t="s">
        <v>53</v>
      </c>
      <c r="E101" s="13">
        <v>95.62</v>
      </c>
      <c r="F101" s="13">
        <v>88.62</v>
      </c>
      <c r="G101" s="13">
        <v>0</v>
      </c>
      <c r="H101" s="13">
        <v>0</v>
      </c>
      <c r="I101" s="13">
        <v>0</v>
      </c>
      <c r="J101" s="14">
        <f t="shared" si="9"/>
        <v>184.24</v>
      </c>
      <c r="K101" s="14">
        <f t="shared" si="10"/>
        <v>184.24</v>
      </c>
    </row>
    <row r="102" spans="1:11" x14ac:dyDescent="0.25">
      <c r="A102" s="15">
        <f t="shared" si="11"/>
        <v>101</v>
      </c>
      <c r="B102" s="12" t="s">
        <v>235</v>
      </c>
      <c r="C102" s="12">
        <v>2006</v>
      </c>
      <c r="D102" s="12" t="s">
        <v>63</v>
      </c>
      <c r="E102" s="13">
        <v>0</v>
      </c>
      <c r="F102" s="13">
        <v>0</v>
      </c>
      <c r="G102" s="13">
        <v>88.64</v>
      </c>
      <c r="H102" s="13">
        <v>90.86</v>
      </c>
      <c r="I102" s="13">
        <v>0</v>
      </c>
      <c r="J102" s="14">
        <f t="shared" si="9"/>
        <v>179.5</v>
      </c>
      <c r="K102" s="14">
        <f t="shared" si="10"/>
        <v>179.5</v>
      </c>
    </row>
    <row r="103" spans="1:11" x14ac:dyDescent="0.25">
      <c r="A103" s="15">
        <f t="shared" si="11"/>
        <v>102</v>
      </c>
      <c r="B103" s="12" t="s">
        <v>157</v>
      </c>
      <c r="C103" s="12">
        <v>2005</v>
      </c>
      <c r="D103" s="12" t="s">
        <v>10</v>
      </c>
      <c r="E103" s="13">
        <v>59.12</v>
      </c>
      <c r="F103" s="13">
        <v>63.7</v>
      </c>
      <c r="G103" s="13">
        <v>56.07</v>
      </c>
      <c r="H103" s="13">
        <v>0</v>
      </c>
      <c r="I103" s="13">
        <v>0</v>
      </c>
      <c r="J103" s="14">
        <f t="shared" si="9"/>
        <v>178.89</v>
      </c>
      <c r="K103" s="14">
        <f t="shared" si="10"/>
        <v>178.89</v>
      </c>
    </row>
    <row r="104" spans="1:11" x14ac:dyDescent="0.25">
      <c r="A104" s="15">
        <f t="shared" si="11"/>
        <v>103</v>
      </c>
      <c r="B104" s="12" t="s">
        <v>158</v>
      </c>
      <c r="C104" s="12">
        <v>2007</v>
      </c>
      <c r="D104" s="12" t="s">
        <v>10</v>
      </c>
      <c r="E104" s="13">
        <v>42.67</v>
      </c>
      <c r="F104" s="13">
        <v>74.3</v>
      </c>
      <c r="G104" s="13">
        <v>51.37</v>
      </c>
      <c r="H104" s="13">
        <v>0</v>
      </c>
      <c r="I104" s="13">
        <v>0</v>
      </c>
      <c r="J104" s="14">
        <f t="shared" si="9"/>
        <v>168.34</v>
      </c>
      <c r="K104" s="14">
        <f t="shared" si="10"/>
        <v>168.33999999999997</v>
      </c>
    </row>
    <row r="105" spans="1:11" x14ac:dyDescent="0.25">
      <c r="A105" s="15">
        <f t="shared" si="11"/>
        <v>104</v>
      </c>
      <c r="B105" s="12" t="s">
        <v>261</v>
      </c>
      <c r="C105" s="12">
        <v>2002</v>
      </c>
      <c r="D105" s="12" t="s">
        <v>10</v>
      </c>
      <c r="E105" s="13">
        <v>0</v>
      </c>
      <c r="F105" s="13">
        <v>0</v>
      </c>
      <c r="G105" s="13">
        <v>0</v>
      </c>
      <c r="H105" s="13">
        <v>82.04</v>
      </c>
      <c r="I105" s="13">
        <v>82.9</v>
      </c>
      <c r="J105" s="14">
        <f t="shared" si="9"/>
        <v>164.94</v>
      </c>
      <c r="K105" s="14">
        <f t="shared" si="10"/>
        <v>164.94</v>
      </c>
    </row>
    <row r="106" spans="1:11" x14ac:dyDescent="0.25">
      <c r="A106" s="15">
        <f t="shared" si="11"/>
        <v>105</v>
      </c>
      <c r="B106" s="12" t="s">
        <v>262</v>
      </c>
      <c r="C106" s="12">
        <v>1963</v>
      </c>
      <c r="D106" s="12" t="s">
        <v>263</v>
      </c>
      <c r="E106" s="13">
        <v>0</v>
      </c>
      <c r="F106" s="19">
        <v>0</v>
      </c>
      <c r="G106" s="13">
        <v>0</v>
      </c>
      <c r="H106" s="13">
        <v>78.84</v>
      </c>
      <c r="I106" s="19">
        <v>84.08</v>
      </c>
      <c r="J106" s="14">
        <f t="shared" si="9"/>
        <v>162.92000000000002</v>
      </c>
      <c r="K106" s="14">
        <f t="shared" si="10"/>
        <v>162.92000000000002</v>
      </c>
    </row>
    <row r="107" spans="1:11" x14ac:dyDescent="0.25">
      <c r="A107" s="15">
        <f t="shared" si="11"/>
        <v>106</v>
      </c>
      <c r="B107" s="12" t="s">
        <v>237</v>
      </c>
      <c r="C107" s="12">
        <v>1986</v>
      </c>
      <c r="D107" s="12" t="s">
        <v>7</v>
      </c>
      <c r="E107" s="13">
        <v>0</v>
      </c>
      <c r="F107" s="13">
        <v>0</v>
      </c>
      <c r="G107" s="13">
        <v>78.98</v>
      </c>
      <c r="H107" s="13">
        <v>0</v>
      </c>
      <c r="I107" s="13">
        <v>82.21</v>
      </c>
      <c r="J107" s="14">
        <f t="shared" si="9"/>
        <v>161.19</v>
      </c>
      <c r="K107" s="14">
        <f t="shared" si="10"/>
        <v>161.19</v>
      </c>
    </row>
    <row r="108" spans="1:11" x14ac:dyDescent="0.25">
      <c r="A108" s="15">
        <f t="shared" si="11"/>
        <v>107</v>
      </c>
      <c r="B108" s="12" t="s">
        <v>236</v>
      </c>
      <c r="C108" s="12">
        <v>2006</v>
      </c>
      <c r="D108" s="12" t="s">
        <v>57</v>
      </c>
      <c r="E108" s="13">
        <v>0</v>
      </c>
      <c r="F108" s="13">
        <v>0</v>
      </c>
      <c r="G108" s="13">
        <v>87.8</v>
      </c>
      <c r="H108" s="13">
        <v>69.39</v>
      </c>
      <c r="I108" s="13">
        <v>0</v>
      </c>
      <c r="J108" s="14">
        <f t="shared" si="9"/>
        <v>157.19</v>
      </c>
      <c r="K108" s="14">
        <f t="shared" si="10"/>
        <v>157.19</v>
      </c>
    </row>
    <row r="109" spans="1:11" x14ac:dyDescent="0.25">
      <c r="A109" s="15">
        <f t="shared" si="11"/>
        <v>108</v>
      </c>
      <c r="B109" s="12" t="s">
        <v>264</v>
      </c>
      <c r="C109" s="12">
        <v>1976</v>
      </c>
      <c r="D109" s="12" t="s">
        <v>57</v>
      </c>
      <c r="E109" s="13">
        <v>0</v>
      </c>
      <c r="F109" s="13">
        <v>0</v>
      </c>
      <c r="G109" s="13">
        <v>0</v>
      </c>
      <c r="H109" s="13">
        <v>74.2</v>
      </c>
      <c r="I109" s="19">
        <v>79.27</v>
      </c>
      <c r="J109" s="14">
        <f t="shared" si="9"/>
        <v>153.47</v>
      </c>
      <c r="K109" s="14">
        <f t="shared" si="10"/>
        <v>153.47</v>
      </c>
    </row>
    <row r="110" spans="1:11" x14ac:dyDescent="0.25">
      <c r="A110" s="15">
        <f t="shared" si="11"/>
        <v>109</v>
      </c>
      <c r="B110" s="12" t="s">
        <v>185</v>
      </c>
      <c r="C110" s="12">
        <v>1970</v>
      </c>
      <c r="D110" s="12" t="s">
        <v>57</v>
      </c>
      <c r="E110" s="13">
        <v>75.569999999999993</v>
      </c>
      <c r="F110" s="13">
        <v>0</v>
      </c>
      <c r="G110" s="13">
        <v>0</v>
      </c>
      <c r="H110" s="13">
        <v>0</v>
      </c>
      <c r="I110" s="19">
        <v>71.319999999999993</v>
      </c>
      <c r="J110" s="14">
        <f t="shared" si="9"/>
        <v>146.88999999999999</v>
      </c>
      <c r="K110" s="14">
        <f t="shared" si="10"/>
        <v>146.88999999999999</v>
      </c>
    </row>
    <row r="111" spans="1:11" x14ac:dyDescent="0.25">
      <c r="A111" s="15">
        <f t="shared" si="11"/>
        <v>110</v>
      </c>
      <c r="B111" s="12" t="s">
        <v>100</v>
      </c>
      <c r="C111" s="12">
        <v>2007</v>
      </c>
      <c r="D111" s="12" t="s">
        <v>10</v>
      </c>
      <c r="E111" s="13">
        <v>42.83</v>
      </c>
      <c r="F111" s="13">
        <v>0</v>
      </c>
      <c r="G111" s="13">
        <v>0</v>
      </c>
      <c r="H111" s="13">
        <v>50.06</v>
      </c>
      <c r="I111" s="19">
        <v>51.89</v>
      </c>
      <c r="J111" s="14">
        <f t="shared" si="9"/>
        <v>144.78</v>
      </c>
      <c r="K111" s="14">
        <f t="shared" si="10"/>
        <v>144.78</v>
      </c>
    </row>
    <row r="112" spans="1:11" x14ac:dyDescent="0.25">
      <c r="A112" s="15">
        <f t="shared" si="11"/>
        <v>111</v>
      </c>
      <c r="B112" s="12" t="s">
        <v>184</v>
      </c>
      <c r="C112" s="12">
        <v>2003</v>
      </c>
      <c r="E112" s="13">
        <v>69.41</v>
      </c>
      <c r="F112" s="13">
        <v>0</v>
      </c>
      <c r="G112" s="13">
        <v>0</v>
      </c>
      <c r="H112" s="13">
        <v>71.69</v>
      </c>
      <c r="I112" s="13">
        <v>0</v>
      </c>
      <c r="J112" s="14">
        <f t="shared" si="9"/>
        <v>141.1</v>
      </c>
      <c r="K112" s="14">
        <f t="shared" si="10"/>
        <v>141.1</v>
      </c>
    </row>
    <row r="113" spans="1:11" x14ac:dyDescent="0.25">
      <c r="A113" s="15">
        <f t="shared" si="11"/>
        <v>112</v>
      </c>
      <c r="B113" s="12" t="s">
        <v>107</v>
      </c>
      <c r="C113" s="12">
        <v>1979</v>
      </c>
      <c r="D113" s="12" t="s">
        <v>57</v>
      </c>
      <c r="E113" s="13">
        <v>78.11</v>
      </c>
      <c r="F113" s="13">
        <v>61.55</v>
      </c>
      <c r="G113" s="13">
        <v>0</v>
      </c>
      <c r="H113" s="13">
        <v>0</v>
      </c>
      <c r="I113" s="19">
        <v>0</v>
      </c>
      <c r="J113" s="14">
        <f t="shared" si="9"/>
        <v>139.66</v>
      </c>
      <c r="K113" s="14">
        <f t="shared" si="10"/>
        <v>139.66</v>
      </c>
    </row>
    <row r="114" spans="1:11" x14ac:dyDescent="0.25">
      <c r="A114" s="15">
        <f t="shared" si="11"/>
        <v>113</v>
      </c>
      <c r="B114" s="12" t="s">
        <v>239</v>
      </c>
      <c r="C114" s="12">
        <v>2004</v>
      </c>
      <c r="D114" s="12" t="s">
        <v>10</v>
      </c>
      <c r="E114" s="13">
        <v>0</v>
      </c>
      <c r="F114" s="13">
        <v>0</v>
      </c>
      <c r="G114" s="13">
        <v>65.33</v>
      </c>
      <c r="H114" s="13">
        <v>72.61</v>
      </c>
      <c r="I114" s="13">
        <v>0</v>
      </c>
      <c r="J114" s="14">
        <f t="shared" si="9"/>
        <v>137.94</v>
      </c>
      <c r="K114" s="14">
        <f t="shared" si="10"/>
        <v>137.94</v>
      </c>
    </row>
    <row r="115" spans="1:11" x14ac:dyDescent="0.25">
      <c r="A115" s="15">
        <f t="shared" si="11"/>
        <v>114</v>
      </c>
      <c r="B115" s="12" t="s">
        <v>187</v>
      </c>
      <c r="C115" s="12">
        <v>2005</v>
      </c>
      <c r="D115" s="12" t="s">
        <v>10</v>
      </c>
      <c r="E115" s="13">
        <v>0</v>
      </c>
      <c r="F115" s="13">
        <v>57.6</v>
      </c>
      <c r="G115" s="13">
        <v>66.98</v>
      </c>
      <c r="H115" s="13">
        <v>0</v>
      </c>
      <c r="I115" s="19">
        <v>0</v>
      </c>
      <c r="J115" s="14">
        <f t="shared" si="9"/>
        <v>124.58000000000001</v>
      </c>
      <c r="K115" s="14">
        <f t="shared" si="10"/>
        <v>124.58000000000001</v>
      </c>
    </row>
    <row r="116" spans="1:11" x14ac:dyDescent="0.25">
      <c r="A116" s="15">
        <f t="shared" si="11"/>
        <v>115</v>
      </c>
      <c r="B116" s="12" t="s">
        <v>220</v>
      </c>
      <c r="C116" s="12">
        <v>1975</v>
      </c>
      <c r="D116" s="12" t="s">
        <v>221</v>
      </c>
      <c r="E116" s="13">
        <v>0</v>
      </c>
      <c r="F116" s="13">
        <v>0</v>
      </c>
      <c r="G116" s="13">
        <v>120.4</v>
      </c>
      <c r="H116" s="13">
        <v>0</v>
      </c>
      <c r="I116" s="19">
        <v>0</v>
      </c>
      <c r="J116" s="14">
        <f t="shared" si="9"/>
        <v>120.4</v>
      </c>
      <c r="K116" s="14">
        <f t="shared" si="10"/>
        <v>120.4</v>
      </c>
    </row>
    <row r="117" spans="1:11" x14ac:dyDescent="0.25">
      <c r="A117" s="15">
        <f t="shared" si="11"/>
        <v>116</v>
      </c>
      <c r="B117" s="12" t="s">
        <v>33</v>
      </c>
      <c r="C117" s="12">
        <v>1974</v>
      </c>
      <c r="D117" s="12" t="s">
        <v>192</v>
      </c>
      <c r="E117" s="13">
        <v>120</v>
      </c>
      <c r="F117" s="13">
        <v>0</v>
      </c>
      <c r="G117" s="13">
        <v>0</v>
      </c>
      <c r="H117" s="13">
        <v>0</v>
      </c>
      <c r="I117" s="13">
        <v>0</v>
      </c>
      <c r="J117" s="14">
        <f t="shared" si="9"/>
        <v>120</v>
      </c>
      <c r="K117" s="14">
        <f t="shared" si="10"/>
        <v>120</v>
      </c>
    </row>
    <row r="118" spans="1:11" x14ac:dyDescent="0.25">
      <c r="A118" s="15">
        <f t="shared" si="11"/>
        <v>117</v>
      </c>
      <c r="B118" s="12" t="s">
        <v>240</v>
      </c>
      <c r="C118" s="12">
        <v>1984</v>
      </c>
      <c r="D118" s="12" t="s">
        <v>241</v>
      </c>
      <c r="E118" s="13">
        <v>0</v>
      </c>
      <c r="F118" s="13">
        <v>0</v>
      </c>
      <c r="G118" s="13">
        <v>120</v>
      </c>
      <c r="H118" s="13">
        <v>0</v>
      </c>
      <c r="I118" s="13">
        <v>0</v>
      </c>
      <c r="J118" s="14">
        <f t="shared" si="9"/>
        <v>120</v>
      </c>
      <c r="K118" s="14">
        <f t="shared" si="10"/>
        <v>120</v>
      </c>
    </row>
    <row r="119" spans="1:11" x14ac:dyDescent="0.25">
      <c r="A119" s="15">
        <f t="shared" si="11"/>
        <v>118</v>
      </c>
      <c r="B119" s="12" t="s">
        <v>154</v>
      </c>
      <c r="C119" s="12">
        <v>1998</v>
      </c>
      <c r="D119" s="12" t="s">
        <v>7</v>
      </c>
      <c r="E119" s="13">
        <v>119.86</v>
      </c>
      <c r="F119" s="13">
        <v>0</v>
      </c>
      <c r="G119" s="13">
        <v>0</v>
      </c>
      <c r="H119" s="13">
        <v>0</v>
      </c>
      <c r="I119" s="19">
        <v>0</v>
      </c>
      <c r="J119" s="14">
        <f t="shared" si="9"/>
        <v>119.86</v>
      </c>
      <c r="K119" s="14">
        <f t="shared" si="10"/>
        <v>119.86</v>
      </c>
    </row>
    <row r="120" spans="1:11" x14ac:dyDescent="0.25">
      <c r="A120" s="15">
        <f t="shared" si="11"/>
        <v>119</v>
      </c>
      <c r="B120" s="12" t="s">
        <v>223</v>
      </c>
      <c r="C120" s="12">
        <v>1976</v>
      </c>
      <c r="D120" s="12" t="s">
        <v>57</v>
      </c>
      <c r="E120" s="13">
        <v>0</v>
      </c>
      <c r="F120" s="13">
        <v>0</v>
      </c>
      <c r="G120" s="13">
        <v>118.34</v>
      </c>
      <c r="H120" s="13">
        <v>0</v>
      </c>
      <c r="I120" s="13">
        <v>0</v>
      </c>
      <c r="J120" s="14">
        <f t="shared" si="9"/>
        <v>118.34</v>
      </c>
      <c r="K120" s="14">
        <f t="shared" si="10"/>
        <v>118.34</v>
      </c>
    </row>
    <row r="121" spans="1:11" x14ac:dyDescent="0.25">
      <c r="A121" s="15">
        <f t="shared" si="11"/>
        <v>120</v>
      </c>
      <c r="B121" s="12" t="s">
        <v>267</v>
      </c>
      <c r="C121" s="12">
        <v>1990</v>
      </c>
      <c r="D121" s="12" t="s">
        <v>8</v>
      </c>
      <c r="E121" s="13">
        <v>0</v>
      </c>
      <c r="F121" s="13">
        <v>0</v>
      </c>
      <c r="G121" s="13">
        <v>0</v>
      </c>
      <c r="H121" s="13">
        <v>0</v>
      </c>
      <c r="I121" s="19">
        <v>117.14</v>
      </c>
      <c r="J121" s="14">
        <f t="shared" si="9"/>
        <v>117.14</v>
      </c>
      <c r="K121" s="14">
        <f t="shared" si="10"/>
        <v>117.14</v>
      </c>
    </row>
    <row r="122" spans="1:11" x14ac:dyDescent="0.25">
      <c r="A122" s="15">
        <f t="shared" si="11"/>
        <v>121</v>
      </c>
      <c r="B122" s="12" t="s">
        <v>37</v>
      </c>
      <c r="C122" s="12">
        <v>1981</v>
      </c>
      <c r="D122" s="12" t="s">
        <v>38</v>
      </c>
      <c r="E122" s="13">
        <v>115.48</v>
      </c>
      <c r="F122" s="13">
        <v>0</v>
      </c>
      <c r="G122" s="13">
        <v>0</v>
      </c>
      <c r="H122" s="13">
        <v>0</v>
      </c>
      <c r="I122" s="13">
        <v>0</v>
      </c>
      <c r="J122" s="14">
        <f t="shared" si="9"/>
        <v>115.48</v>
      </c>
      <c r="K122" s="14">
        <f t="shared" si="10"/>
        <v>115.48</v>
      </c>
    </row>
    <row r="123" spans="1:11" x14ac:dyDescent="0.25">
      <c r="A123" s="15">
        <f t="shared" si="11"/>
        <v>122</v>
      </c>
      <c r="B123" s="12" t="s">
        <v>159</v>
      </c>
      <c r="C123" s="12">
        <v>1977</v>
      </c>
      <c r="D123" s="12" t="s">
        <v>8</v>
      </c>
      <c r="E123" s="13">
        <v>112.66</v>
      </c>
      <c r="F123" s="13">
        <v>0</v>
      </c>
      <c r="G123" s="13">
        <v>0</v>
      </c>
      <c r="H123" s="13">
        <v>0</v>
      </c>
      <c r="I123" s="13">
        <v>0</v>
      </c>
      <c r="J123" s="14">
        <f t="shared" si="9"/>
        <v>112.66</v>
      </c>
      <c r="K123" s="14">
        <f t="shared" si="10"/>
        <v>112.66</v>
      </c>
    </row>
    <row r="124" spans="1:11" x14ac:dyDescent="0.25">
      <c r="A124" s="15">
        <f t="shared" si="11"/>
        <v>123</v>
      </c>
      <c r="B124" s="12" t="s">
        <v>225</v>
      </c>
      <c r="C124" s="12">
        <v>1981</v>
      </c>
      <c r="E124" s="13">
        <v>0</v>
      </c>
      <c r="F124" s="13">
        <v>0</v>
      </c>
      <c r="G124" s="13">
        <v>112.09</v>
      </c>
      <c r="H124" s="13">
        <v>0</v>
      </c>
      <c r="I124" s="13">
        <v>0</v>
      </c>
      <c r="J124" s="14">
        <f t="shared" si="9"/>
        <v>112.09</v>
      </c>
      <c r="K124" s="14">
        <f t="shared" si="10"/>
        <v>112.09</v>
      </c>
    </row>
    <row r="125" spans="1:11" x14ac:dyDescent="0.25">
      <c r="A125" s="15">
        <f t="shared" si="11"/>
        <v>124</v>
      </c>
      <c r="B125" s="12" t="s">
        <v>265</v>
      </c>
      <c r="C125" s="12">
        <v>1955</v>
      </c>
      <c r="D125" s="12" t="s">
        <v>26</v>
      </c>
      <c r="E125" s="13">
        <v>0</v>
      </c>
      <c r="F125" s="13">
        <v>0</v>
      </c>
      <c r="G125" s="13">
        <v>0</v>
      </c>
      <c r="H125" s="13">
        <v>59.11</v>
      </c>
      <c r="I125" s="13">
        <v>52.07</v>
      </c>
      <c r="J125" s="14">
        <f t="shared" si="9"/>
        <v>111.18</v>
      </c>
      <c r="K125" s="14">
        <f t="shared" si="10"/>
        <v>111.18</v>
      </c>
    </row>
    <row r="126" spans="1:11" x14ac:dyDescent="0.25">
      <c r="A126" s="15">
        <f t="shared" si="11"/>
        <v>125</v>
      </c>
      <c r="B126" s="12" t="s">
        <v>226</v>
      </c>
      <c r="C126" s="12">
        <v>1982</v>
      </c>
      <c r="D126" s="12" t="s">
        <v>8</v>
      </c>
      <c r="E126" s="13">
        <v>0</v>
      </c>
      <c r="F126" s="13">
        <v>0</v>
      </c>
      <c r="G126" s="13">
        <v>111.17</v>
      </c>
      <c r="H126" s="13">
        <v>0</v>
      </c>
      <c r="I126" s="13">
        <v>0</v>
      </c>
      <c r="J126" s="14">
        <f t="shared" si="9"/>
        <v>111.17</v>
      </c>
      <c r="K126" s="14">
        <f t="shared" si="10"/>
        <v>111.17</v>
      </c>
    </row>
    <row r="127" spans="1:11" x14ac:dyDescent="0.25">
      <c r="A127" s="15">
        <f t="shared" si="11"/>
        <v>126</v>
      </c>
      <c r="B127" s="20" t="s">
        <v>161</v>
      </c>
      <c r="C127" s="20">
        <v>1988</v>
      </c>
      <c r="D127" s="20" t="s">
        <v>133</v>
      </c>
      <c r="E127" s="19">
        <v>0</v>
      </c>
      <c r="F127" s="19">
        <v>110</v>
      </c>
      <c r="G127" s="19">
        <v>0</v>
      </c>
      <c r="H127" s="19">
        <v>0</v>
      </c>
      <c r="I127" s="19">
        <v>0</v>
      </c>
      <c r="J127" s="14">
        <f t="shared" si="9"/>
        <v>110</v>
      </c>
      <c r="K127" s="14">
        <f t="shared" si="10"/>
        <v>110</v>
      </c>
    </row>
    <row r="128" spans="1:11" x14ac:dyDescent="0.25">
      <c r="A128" s="15">
        <f t="shared" si="11"/>
        <v>127</v>
      </c>
      <c r="B128" s="12" t="s">
        <v>162</v>
      </c>
      <c r="C128" s="12">
        <v>1989</v>
      </c>
      <c r="D128" s="12" t="s">
        <v>66</v>
      </c>
      <c r="E128" s="13">
        <v>109.57</v>
      </c>
      <c r="F128" s="13">
        <v>0</v>
      </c>
      <c r="G128" s="13">
        <v>0</v>
      </c>
      <c r="H128" s="13">
        <v>0</v>
      </c>
      <c r="I128" s="19">
        <v>0</v>
      </c>
      <c r="J128" s="14">
        <f t="shared" si="9"/>
        <v>109.57</v>
      </c>
      <c r="K128" s="14">
        <f t="shared" si="10"/>
        <v>109.57</v>
      </c>
    </row>
    <row r="129" spans="1:11" x14ac:dyDescent="0.25">
      <c r="A129" s="15">
        <f t="shared" si="11"/>
        <v>128</v>
      </c>
      <c r="B129" s="12" t="s">
        <v>249</v>
      </c>
      <c r="C129" s="12">
        <v>1972</v>
      </c>
      <c r="D129" s="12" t="s">
        <v>7</v>
      </c>
      <c r="E129" s="13">
        <v>0</v>
      </c>
      <c r="F129" s="13">
        <v>0</v>
      </c>
      <c r="G129" s="13">
        <v>0</v>
      </c>
      <c r="H129" s="13">
        <v>105.78</v>
      </c>
      <c r="I129" s="19">
        <v>0</v>
      </c>
      <c r="J129" s="14">
        <f t="shared" si="9"/>
        <v>105.78</v>
      </c>
      <c r="K129" s="14">
        <f t="shared" si="10"/>
        <v>105.78</v>
      </c>
    </row>
    <row r="130" spans="1:11" x14ac:dyDescent="0.25">
      <c r="A130" s="15">
        <f t="shared" si="11"/>
        <v>129</v>
      </c>
      <c r="B130" s="12" t="s">
        <v>102</v>
      </c>
      <c r="C130" s="12">
        <v>1980</v>
      </c>
      <c r="D130" s="12" t="s">
        <v>38</v>
      </c>
      <c r="E130" s="13">
        <v>105.46</v>
      </c>
      <c r="F130" s="13">
        <v>0</v>
      </c>
      <c r="G130" s="13">
        <v>0</v>
      </c>
      <c r="H130" s="13">
        <v>0</v>
      </c>
      <c r="I130" s="13">
        <v>0</v>
      </c>
      <c r="J130" s="14">
        <f t="shared" ref="J130:J161" si="12">SUM(E130:I130)</f>
        <v>105.46</v>
      </c>
      <c r="K130" s="14">
        <f t="shared" ref="K130:K164" si="13">LARGE($E130:$I130,1)+ LARGE($E130:$I130,2)+ LARGE($E130:$I130,3)+ LARGE($E130:$I130,4)</f>
        <v>105.46</v>
      </c>
    </row>
    <row r="131" spans="1:11" x14ac:dyDescent="0.25">
      <c r="A131" s="15">
        <f t="shared" ref="A131:A164" si="14">A130+1</f>
        <v>130</v>
      </c>
      <c r="B131" s="12" t="s">
        <v>245</v>
      </c>
      <c r="C131" s="12">
        <v>2011</v>
      </c>
      <c r="D131" s="12" t="s">
        <v>64</v>
      </c>
      <c r="E131" s="13">
        <v>0</v>
      </c>
      <c r="F131" s="13">
        <v>0</v>
      </c>
      <c r="G131" s="13">
        <v>61.42</v>
      </c>
      <c r="H131" s="13">
        <v>0</v>
      </c>
      <c r="I131" s="13">
        <v>43.32</v>
      </c>
      <c r="J131" s="14">
        <f t="shared" si="12"/>
        <v>104.74000000000001</v>
      </c>
      <c r="K131" s="14">
        <f t="shared" si="13"/>
        <v>104.74000000000001</v>
      </c>
    </row>
    <row r="132" spans="1:11" x14ac:dyDescent="0.25">
      <c r="A132" s="15">
        <f t="shared" si="14"/>
        <v>131</v>
      </c>
      <c r="B132" s="12" t="s">
        <v>227</v>
      </c>
      <c r="C132" s="12">
        <v>1983</v>
      </c>
      <c r="D132" s="12" t="s">
        <v>57</v>
      </c>
      <c r="E132" s="13">
        <v>0</v>
      </c>
      <c r="F132" s="13">
        <v>0</v>
      </c>
      <c r="G132" s="13">
        <v>104.47</v>
      </c>
      <c r="H132" s="13">
        <v>0</v>
      </c>
      <c r="I132" s="13">
        <v>0</v>
      </c>
      <c r="J132" s="14">
        <f t="shared" si="12"/>
        <v>104.47</v>
      </c>
      <c r="K132" s="14">
        <f t="shared" si="13"/>
        <v>104.47</v>
      </c>
    </row>
    <row r="133" spans="1:11" x14ac:dyDescent="0.25">
      <c r="A133" s="15">
        <f t="shared" si="14"/>
        <v>132</v>
      </c>
      <c r="B133" s="12" t="s">
        <v>268</v>
      </c>
      <c r="C133" s="12">
        <v>1981</v>
      </c>
      <c r="D133" s="12" t="s">
        <v>57</v>
      </c>
      <c r="E133" s="13">
        <v>0</v>
      </c>
      <c r="F133" s="13">
        <v>0</v>
      </c>
      <c r="G133" s="13">
        <v>0</v>
      </c>
      <c r="H133" s="13">
        <v>0</v>
      </c>
      <c r="I133" s="13">
        <v>103.99</v>
      </c>
      <c r="J133" s="14">
        <f t="shared" si="12"/>
        <v>103.99</v>
      </c>
      <c r="K133" s="14">
        <f t="shared" si="13"/>
        <v>103.99</v>
      </c>
    </row>
    <row r="134" spans="1:11" x14ac:dyDescent="0.25">
      <c r="A134" s="15">
        <f t="shared" si="14"/>
        <v>133</v>
      </c>
      <c r="B134" s="12" t="s">
        <v>166</v>
      </c>
      <c r="C134" s="12">
        <v>1964</v>
      </c>
      <c r="E134" s="13">
        <v>103.76</v>
      </c>
      <c r="F134" s="13">
        <v>0</v>
      </c>
      <c r="G134" s="13">
        <v>0</v>
      </c>
      <c r="H134" s="13">
        <v>0</v>
      </c>
      <c r="I134" s="19">
        <v>0</v>
      </c>
      <c r="J134" s="14">
        <f t="shared" si="12"/>
        <v>103.76</v>
      </c>
      <c r="K134" s="14">
        <f t="shared" si="13"/>
        <v>103.76</v>
      </c>
    </row>
    <row r="135" spans="1:11" x14ac:dyDescent="0.25">
      <c r="A135" s="15">
        <f t="shared" si="14"/>
        <v>134</v>
      </c>
      <c r="B135" s="20" t="s">
        <v>250</v>
      </c>
      <c r="C135" s="20">
        <v>1975</v>
      </c>
      <c r="D135" s="20" t="s">
        <v>57</v>
      </c>
      <c r="E135" s="19">
        <v>0</v>
      </c>
      <c r="F135" s="19">
        <v>0</v>
      </c>
      <c r="G135" s="19">
        <v>0</v>
      </c>
      <c r="H135" s="19">
        <v>101.4</v>
      </c>
      <c r="I135" s="19">
        <v>0</v>
      </c>
      <c r="J135" s="14">
        <f t="shared" si="12"/>
        <v>101.4</v>
      </c>
      <c r="K135" s="14">
        <f t="shared" si="13"/>
        <v>101.4</v>
      </c>
    </row>
    <row r="136" spans="1:11" x14ac:dyDescent="0.25">
      <c r="A136" s="15">
        <f t="shared" si="14"/>
        <v>135</v>
      </c>
      <c r="B136" s="20" t="s">
        <v>251</v>
      </c>
      <c r="C136" s="20">
        <v>1973</v>
      </c>
      <c r="D136" s="20" t="s">
        <v>57</v>
      </c>
      <c r="E136" s="19">
        <v>0</v>
      </c>
      <c r="F136" s="19">
        <v>0</v>
      </c>
      <c r="G136" s="19">
        <v>0</v>
      </c>
      <c r="H136" s="19">
        <v>101.34</v>
      </c>
      <c r="I136" s="19">
        <v>0</v>
      </c>
      <c r="J136" s="14">
        <f t="shared" si="12"/>
        <v>101.34</v>
      </c>
      <c r="K136" s="14">
        <f t="shared" si="13"/>
        <v>101.34</v>
      </c>
    </row>
    <row r="137" spans="1:11" x14ac:dyDescent="0.25">
      <c r="A137" s="15">
        <f t="shared" si="14"/>
        <v>136</v>
      </c>
      <c r="B137" s="12" t="s">
        <v>252</v>
      </c>
      <c r="C137" s="12">
        <v>2002</v>
      </c>
      <c r="D137" s="12" t="s">
        <v>10</v>
      </c>
      <c r="E137" s="13">
        <v>0</v>
      </c>
      <c r="F137" s="13">
        <v>0</v>
      </c>
      <c r="G137" s="13">
        <v>0</v>
      </c>
      <c r="H137" s="13">
        <v>101.28</v>
      </c>
      <c r="I137" s="13">
        <v>0</v>
      </c>
      <c r="J137" s="14">
        <f t="shared" si="12"/>
        <v>101.28</v>
      </c>
      <c r="K137" s="14">
        <f t="shared" si="13"/>
        <v>101.28</v>
      </c>
    </row>
    <row r="138" spans="1:11" x14ac:dyDescent="0.25">
      <c r="A138" s="15">
        <f t="shared" si="14"/>
        <v>137</v>
      </c>
      <c r="B138" s="12" t="s">
        <v>196</v>
      </c>
      <c r="C138" s="12">
        <v>1970</v>
      </c>
      <c r="D138" s="12" t="s">
        <v>7</v>
      </c>
      <c r="E138" s="13">
        <v>100</v>
      </c>
      <c r="F138" s="13">
        <v>0</v>
      </c>
      <c r="G138" s="13">
        <v>0</v>
      </c>
      <c r="H138" s="13">
        <v>0</v>
      </c>
      <c r="I138" s="13">
        <v>0</v>
      </c>
      <c r="J138" s="14">
        <f t="shared" si="12"/>
        <v>100</v>
      </c>
      <c r="K138" s="14">
        <f t="shared" si="13"/>
        <v>100</v>
      </c>
    </row>
    <row r="139" spans="1:11" x14ac:dyDescent="0.25">
      <c r="A139" s="15">
        <f t="shared" si="14"/>
        <v>138</v>
      </c>
      <c r="B139" s="12" t="s">
        <v>93</v>
      </c>
      <c r="C139" s="12">
        <v>1975</v>
      </c>
      <c r="D139" s="12" t="s">
        <v>94</v>
      </c>
      <c r="E139" s="13">
        <v>99.8</v>
      </c>
      <c r="F139" s="13">
        <v>0</v>
      </c>
      <c r="G139" s="13">
        <v>0</v>
      </c>
      <c r="H139" s="13">
        <v>0</v>
      </c>
      <c r="I139" s="19">
        <v>0</v>
      </c>
      <c r="J139" s="14">
        <f t="shared" si="12"/>
        <v>99.8</v>
      </c>
      <c r="K139" s="14">
        <f t="shared" si="13"/>
        <v>99.8</v>
      </c>
    </row>
    <row r="140" spans="1:11" x14ac:dyDescent="0.25">
      <c r="A140" s="15">
        <f t="shared" si="14"/>
        <v>139</v>
      </c>
      <c r="B140" s="12" t="s">
        <v>197</v>
      </c>
      <c r="C140" s="12">
        <v>2004</v>
      </c>
      <c r="D140" s="12" t="s">
        <v>198</v>
      </c>
      <c r="E140" s="13">
        <v>99.73</v>
      </c>
      <c r="F140" s="13">
        <v>0</v>
      </c>
      <c r="G140" s="13">
        <v>0</v>
      </c>
      <c r="H140" s="13">
        <v>0</v>
      </c>
      <c r="I140" s="13">
        <v>0</v>
      </c>
      <c r="J140" s="14">
        <f t="shared" si="12"/>
        <v>99.73</v>
      </c>
      <c r="K140" s="14">
        <f t="shared" si="13"/>
        <v>99.73</v>
      </c>
    </row>
    <row r="141" spans="1:11" x14ac:dyDescent="0.25">
      <c r="A141" s="15">
        <f t="shared" si="14"/>
        <v>140</v>
      </c>
      <c r="B141" s="20" t="s">
        <v>172</v>
      </c>
      <c r="C141" s="20">
        <v>1968</v>
      </c>
      <c r="D141" s="20" t="s">
        <v>57</v>
      </c>
      <c r="E141" s="19">
        <v>99.37</v>
      </c>
      <c r="F141" s="19">
        <v>0</v>
      </c>
      <c r="G141" s="19">
        <v>0</v>
      </c>
      <c r="H141" s="19">
        <v>0</v>
      </c>
      <c r="I141" s="19">
        <v>0</v>
      </c>
      <c r="J141" s="14">
        <f t="shared" si="12"/>
        <v>99.37</v>
      </c>
      <c r="K141" s="14">
        <f t="shared" si="13"/>
        <v>99.37</v>
      </c>
    </row>
    <row r="142" spans="1:11" x14ac:dyDescent="0.25">
      <c r="A142" s="15">
        <f t="shared" si="14"/>
        <v>141</v>
      </c>
      <c r="B142" s="12" t="s">
        <v>228</v>
      </c>
      <c r="C142" s="12">
        <v>1965</v>
      </c>
      <c r="E142" s="13">
        <v>0</v>
      </c>
      <c r="F142" s="13">
        <v>0</v>
      </c>
      <c r="G142" s="13">
        <v>98.6</v>
      </c>
      <c r="H142" s="13">
        <v>0</v>
      </c>
      <c r="I142" s="13">
        <v>0</v>
      </c>
      <c r="J142" s="14">
        <f t="shared" si="12"/>
        <v>98.6</v>
      </c>
      <c r="K142" s="14">
        <f t="shared" si="13"/>
        <v>98.6</v>
      </c>
    </row>
    <row r="143" spans="1:11" x14ac:dyDescent="0.25">
      <c r="A143" s="15">
        <f t="shared" si="14"/>
        <v>142</v>
      </c>
      <c r="B143" s="12" t="s">
        <v>229</v>
      </c>
      <c r="C143" s="12">
        <v>1956</v>
      </c>
      <c r="D143" s="12" t="s">
        <v>8</v>
      </c>
      <c r="E143" s="13">
        <v>0</v>
      </c>
      <c r="F143" s="13">
        <v>0</v>
      </c>
      <c r="G143" s="13">
        <v>98.53</v>
      </c>
      <c r="H143" s="13">
        <v>0</v>
      </c>
      <c r="I143" s="19">
        <v>0</v>
      </c>
      <c r="J143" s="14">
        <f t="shared" si="12"/>
        <v>98.53</v>
      </c>
      <c r="K143" s="14">
        <f t="shared" si="13"/>
        <v>98.53</v>
      </c>
    </row>
    <row r="144" spans="1:11" x14ac:dyDescent="0.25">
      <c r="A144" s="15">
        <f t="shared" si="14"/>
        <v>143</v>
      </c>
      <c r="B144" s="12" t="s">
        <v>173</v>
      </c>
      <c r="C144" s="12">
        <v>1970</v>
      </c>
      <c r="D144" s="12" t="s">
        <v>8</v>
      </c>
      <c r="E144" s="13">
        <v>97.67</v>
      </c>
      <c r="F144" s="13">
        <v>0</v>
      </c>
      <c r="G144" s="13">
        <v>0</v>
      </c>
      <c r="H144" s="13">
        <v>0</v>
      </c>
      <c r="I144" s="13">
        <v>0</v>
      </c>
      <c r="J144" s="14">
        <f t="shared" si="12"/>
        <v>97.67</v>
      </c>
      <c r="K144" s="14">
        <f t="shared" si="13"/>
        <v>97.67</v>
      </c>
    </row>
    <row r="145" spans="1:11" x14ac:dyDescent="0.25">
      <c r="A145" s="15">
        <f t="shared" si="14"/>
        <v>144</v>
      </c>
      <c r="B145" s="12" t="s">
        <v>253</v>
      </c>
      <c r="C145" s="12">
        <v>1976</v>
      </c>
      <c r="D145" s="12" t="s">
        <v>254</v>
      </c>
      <c r="E145" s="13">
        <v>0</v>
      </c>
      <c r="F145" s="13">
        <v>0</v>
      </c>
      <c r="G145" s="13">
        <v>0</v>
      </c>
      <c r="H145" s="13">
        <v>97.6</v>
      </c>
      <c r="I145" s="19">
        <v>0</v>
      </c>
      <c r="J145" s="14">
        <f t="shared" si="12"/>
        <v>97.6</v>
      </c>
      <c r="K145" s="14">
        <f t="shared" si="13"/>
        <v>97.6</v>
      </c>
    </row>
    <row r="146" spans="1:11" x14ac:dyDescent="0.25">
      <c r="A146" s="15">
        <f t="shared" si="14"/>
        <v>145</v>
      </c>
      <c r="B146" s="12" t="s">
        <v>95</v>
      </c>
      <c r="C146" s="12">
        <v>1982</v>
      </c>
      <c r="E146" s="13">
        <v>96.74</v>
      </c>
      <c r="F146" s="13">
        <v>0</v>
      </c>
      <c r="G146" s="13">
        <v>0</v>
      </c>
      <c r="H146" s="13">
        <v>0</v>
      </c>
      <c r="I146" s="19">
        <v>0</v>
      </c>
      <c r="J146" s="14">
        <f t="shared" si="12"/>
        <v>96.74</v>
      </c>
      <c r="K146" s="14">
        <f t="shared" si="13"/>
        <v>96.74</v>
      </c>
    </row>
    <row r="147" spans="1:11" x14ac:dyDescent="0.25">
      <c r="A147" s="15">
        <f t="shared" si="14"/>
        <v>146</v>
      </c>
      <c r="B147" s="12" t="s">
        <v>231</v>
      </c>
      <c r="C147" s="12">
        <v>1971</v>
      </c>
      <c r="D147" s="12" t="s">
        <v>232</v>
      </c>
      <c r="E147" s="13">
        <v>0</v>
      </c>
      <c r="F147" s="13">
        <v>0</v>
      </c>
      <c r="G147" s="13">
        <v>95.82</v>
      </c>
      <c r="H147" s="13">
        <v>0</v>
      </c>
      <c r="I147" s="19">
        <v>0</v>
      </c>
      <c r="J147" s="14">
        <f t="shared" si="12"/>
        <v>95.82</v>
      </c>
      <c r="K147" s="14">
        <f t="shared" si="13"/>
        <v>95.82</v>
      </c>
    </row>
    <row r="148" spans="1:11" x14ac:dyDescent="0.25">
      <c r="A148" s="15">
        <f t="shared" si="14"/>
        <v>147</v>
      </c>
      <c r="B148" s="12" t="s">
        <v>259</v>
      </c>
      <c r="C148" s="12">
        <v>1986</v>
      </c>
      <c r="D148" s="12" t="s">
        <v>57</v>
      </c>
      <c r="E148" s="13">
        <v>0</v>
      </c>
      <c r="F148" s="13">
        <v>0</v>
      </c>
      <c r="G148" s="13">
        <v>0</v>
      </c>
      <c r="H148" s="13">
        <v>95.78</v>
      </c>
      <c r="I148" s="19">
        <v>0</v>
      </c>
      <c r="J148" s="14">
        <f t="shared" si="12"/>
        <v>95.78</v>
      </c>
      <c r="K148" s="14">
        <f t="shared" si="13"/>
        <v>95.78</v>
      </c>
    </row>
    <row r="149" spans="1:11" x14ac:dyDescent="0.25">
      <c r="A149" s="15">
        <f t="shared" si="14"/>
        <v>148</v>
      </c>
      <c r="B149" s="12" t="s">
        <v>243</v>
      </c>
      <c r="C149" s="12">
        <v>1968</v>
      </c>
      <c r="D149" s="12" t="s">
        <v>244</v>
      </c>
      <c r="E149" s="13">
        <v>0</v>
      </c>
      <c r="F149" s="13">
        <v>0</v>
      </c>
      <c r="G149" s="13">
        <v>95.24</v>
      </c>
      <c r="H149" s="13">
        <v>0</v>
      </c>
      <c r="I149" s="13">
        <v>0</v>
      </c>
      <c r="J149" s="14">
        <f t="shared" si="12"/>
        <v>95.24</v>
      </c>
      <c r="K149" s="14">
        <f t="shared" si="13"/>
        <v>95.24</v>
      </c>
    </row>
    <row r="150" spans="1:11" x14ac:dyDescent="0.25">
      <c r="A150" s="15">
        <f t="shared" si="14"/>
        <v>149</v>
      </c>
      <c r="B150" s="12" t="s">
        <v>74</v>
      </c>
      <c r="C150" s="12">
        <v>2010</v>
      </c>
      <c r="D150" s="12" t="s">
        <v>63</v>
      </c>
      <c r="E150" s="13">
        <v>39.11</v>
      </c>
      <c r="F150" s="13">
        <v>55.8</v>
      </c>
      <c r="G150" s="13">
        <v>0</v>
      </c>
      <c r="H150" s="13">
        <v>0</v>
      </c>
      <c r="I150" s="13">
        <v>0</v>
      </c>
      <c r="J150" s="14">
        <f t="shared" si="12"/>
        <v>94.91</v>
      </c>
      <c r="K150" s="14">
        <f t="shared" si="13"/>
        <v>94.91</v>
      </c>
    </row>
    <row r="151" spans="1:11" x14ac:dyDescent="0.25">
      <c r="A151" s="15">
        <f t="shared" si="14"/>
        <v>150</v>
      </c>
      <c r="B151" s="12" t="s">
        <v>177</v>
      </c>
      <c r="C151" s="12">
        <v>1992</v>
      </c>
      <c r="D151" s="12" t="s">
        <v>178</v>
      </c>
      <c r="E151" s="13">
        <v>94.64</v>
      </c>
      <c r="F151" s="13">
        <v>0</v>
      </c>
      <c r="G151" s="13">
        <v>0</v>
      </c>
      <c r="H151" s="13">
        <v>0</v>
      </c>
      <c r="I151" s="13">
        <v>0</v>
      </c>
      <c r="J151" s="14">
        <f t="shared" si="12"/>
        <v>94.64</v>
      </c>
      <c r="K151" s="14">
        <f t="shared" si="13"/>
        <v>94.64</v>
      </c>
    </row>
    <row r="152" spans="1:11" x14ac:dyDescent="0.25">
      <c r="A152" s="15">
        <f t="shared" si="14"/>
        <v>151</v>
      </c>
      <c r="B152" s="12" t="s">
        <v>48</v>
      </c>
      <c r="C152" s="12">
        <v>1985</v>
      </c>
      <c r="D152" s="12" t="s">
        <v>68</v>
      </c>
      <c r="E152" s="13">
        <v>94.03</v>
      </c>
      <c r="F152" s="13">
        <v>0</v>
      </c>
      <c r="G152" s="13">
        <v>0</v>
      </c>
      <c r="H152" s="13">
        <v>0</v>
      </c>
      <c r="I152" s="13">
        <v>0</v>
      </c>
      <c r="J152" s="14">
        <f t="shared" si="12"/>
        <v>94.03</v>
      </c>
      <c r="K152" s="14">
        <f t="shared" si="13"/>
        <v>94.03</v>
      </c>
    </row>
    <row r="153" spans="1:11" x14ac:dyDescent="0.25">
      <c r="A153" s="15">
        <f t="shared" si="14"/>
        <v>152</v>
      </c>
      <c r="B153" s="12" t="s">
        <v>269</v>
      </c>
      <c r="C153" s="12">
        <v>1972</v>
      </c>
      <c r="D153" s="12" t="s">
        <v>57</v>
      </c>
      <c r="E153" s="13">
        <v>0</v>
      </c>
      <c r="F153" s="13">
        <v>0</v>
      </c>
      <c r="G153" s="13">
        <v>0</v>
      </c>
      <c r="H153" s="13">
        <v>0</v>
      </c>
      <c r="I153" s="13">
        <v>92.47</v>
      </c>
      <c r="J153" s="14">
        <f t="shared" si="12"/>
        <v>92.47</v>
      </c>
      <c r="K153" s="14">
        <f t="shared" si="13"/>
        <v>92.47</v>
      </c>
    </row>
    <row r="154" spans="1:11" x14ac:dyDescent="0.25">
      <c r="A154" s="15">
        <f t="shared" si="14"/>
        <v>153</v>
      </c>
      <c r="B154" s="12" t="s">
        <v>266</v>
      </c>
      <c r="C154" s="12">
        <v>2000</v>
      </c>
      <c r="D154" s="12" t="s">
        <v>23</v>
      </c>
      <c r="E154" s="13">
        <v>0</v>
      </c>
      <c r="F154" s="13">
        <v>0</v>
      </c>
      <c r="G154" s="13">
        <v>0</v>
      </c>
      <c r="H154" s="13">
        <v>91.25</v>
      </c>
      <c r="I154" s="13">
        <v>0</v>
      </c>
      <c r="J154" s="14">
        <f t="shared" si="12"/>
        <v>91.25</v>
      </c>
      <c r="K154" s="14">
        <f t="shared" si="13"/>
        <v>91.25</v>
      </c>
    </row>
    <row r="155" spans="1:11" x14ac:dyDescent="0.25">
      <c r="A155" s="15">
        <f t="shared" si="14"/>
        <v>154</v>
      </c>
      <c r="B155" s="20" t="s">
        <v>110</v>
      </c>
      <c r="C155" s="20">
        <v>1977</v>
      </c>
      <c r="D155" s="20" t="s">
        <v>18</v>
      </c>
      <c r="E155" s="19">
        <v>89.57</v>
      </c>
      <c r="F155" s="19">
        <v>0</v>
      </c>
      <c r="G155" s="19">
        <v>0</v>
      </c>
      <c r="H155" s="19">
        <v>0</v>
      </c>
      <c r="I155" s="19">
        <v>0</v>
      </c>
      <c r="J155" s="14">
        <f t="shared" si="12"/>
        <v>89.57</v>
      </c>
      <c r="K155" s="14">
        <f t="shared" si="13"/>
        <v>89.57</v>
      </c>
    </row>
    <row r="156" spans="1:11" x14ac:dyDescent="0.25">
      <c r="A156" s="15">
        <f t="shared" si="14"/>
        <v>155</v>
      </c>
      <c r="B156" s="20" t="s">
        <v>174</v>
      </c>
      <c r="C156" s="20">
        <v>1974</v>
      </c>
      <c r="D156" s="20" t="s">
        <v>175</v>
      </c>
      <c r="E156" s="19">
        <v>88.48</v>
      </c>
      <c r="F156" s="19">
        <v>0</v>
      </c>
      <c r="G156" s="19">
        <v>0</v>
      </c>
      <c r="H156" s="19">
        <v>0</v>
      </c>
      <c r="I156" s="19">
        <v>0</v>
      </c>
      <c r="J156" s="14">
        <f t="shared" si="12"/>
        <v>88.48</v>
      </c>
      <c r="K156" s="14">
        <f t="shared" si="13"/>
        <v>88.48</v>
      </c>
    </row>
    <row r="157" spans="1:11" x14ac:dyDescent="0.25">
      <c r="A157" s="15">
        <f t="shared" si="14"/>
        <v>156</v>
      </c>
      <c r="B157" s="20" t="s">
        <v>176</v>
      </c>
      <c r="C157" s="20">
        <v>1994</v>
      </c>
      <c r="D157" s="20"/>
      <c r="E157" s="19">
        <v>87.75</v>
      </c>
      <c r="F157" s="19">
        <v>0</v>
      </c>
      <c r="G157" s="19">
        <v>0</v>
      </c>
      <c r="H157" s="19">
        <v>0</v>
      </c>
      <c r="I157" s="19">
        <v>0</v>
      </c>
      <c r="J157" s="14">
        <f t="shared" si="12"/>
        <v>87.75</v>
      </c>
      <c r="K157" s="14">
        <f t="shared" si="13"/>
        <v>87.75</v>
      </c>
    </row>
    <row r="158" spans="1:11" x14ac:dyDescent="0.25">
      <c r="A158" s="15">
        <f t="shared" si="14"/>
        <v>157</v>
      </c>
      <c r="B158" s="12" t="s">
        <v>201</v>
      </c>
      <c r="C158" s="12">
        <v>1967</v>
      </c>
      <c r="D158" s="12" t="s">
        <v>8</v>
      </c>
      <c r="E158" s="13">
        <v>85.43</v>
      </c>
      <c r="F158" s="13">
        <v>0</v>
      </c>
      <c r="G158" s="13">
        <v>0</v>
      </c>
      <c r="H158" s="13">
        <v>0</v>
      </c>
      <c r="I158" s="13">
        <v>0</v>
      </c>
      <c r="J158" s="14">
        <f t="shared" si="12"/>
        <v>85.43</v>
      </c>
      <c r="K158" s="14">
        <f t="shared" si="13"/>
        <v>85.43</v>
      </c>
    </row>
    <row r="159" spans="1:11" x14ac:dyDescent="0.25">
      <c r="A159" s="15">
        <f t="shared" si="14"/>
        <v>158</v>
      </c>
      <c r="B159" s="12" t="s">
        <v>180</v>
      </c>
      <c r="C159" s="12">
        <v>1994</v>
      </c>
      <c r="D159" s="12" t="b">
        <v>1</v>
      </c>
      <c r="E159" s="13">
        <v>0</v>
      </c>
      <c r="F159" s="13">
        <v>81.709999999999994</v>
      </c>
      <c r="G159" s="13">
        <v>0</v>
      </c>
      <c r="H159" s="13">
        <v>0</v>
      </c>
      <c r="I159" s="13">
        <v>0</v>
      </c>
      <c r="J159" s="14">
        <f t="shared" si="12"/>
        <v>81.709999999999994</v>
      </c>
      <c r="K159" s="14">
        <f t="shared" si="13"/>
        <v>81.709999999999994</v>
      </c>
    </row>
    <row r="160" spans="1:11" x14ac:dyDescent="0.25">
      <c r="A160" s="15">
        <f t="shared" si="14"/>
        <v>159</v>
      </c>
      <c r="B160" s="12" t="s">
        <v>270</v>
      </c>
      <c r="C160" s="12">
        <v>1986</v>
      </c>
      <c r="D160" s="12" t="s">
        <v>57</v>
      </c>
      <c r="E160" s="13">
        <v>0</v>
      </c>
      <c r="F160" s="13">
        <v>0</v>
      </c>
      <c r="G160" s="13">
        <v>0</v>
      </c>
      <c r="H160" s="13">
        <v>0</v>
      </c>
      <c r="I160" s="13">
        <v>80.099999999999994</v>
      </c>
      <c r="J160" s="14">
        <f t="shared" si="12"/>
        <v>80.099999999999994</v>
      </c>
      <c r="K160" s="14">
        <f t="shared" si="13"/>
        <v>80.099999999999994</v>
      </c>
    </row>
    <row r="161" spans="1:11" x14ac:dyDescent="0.25">
      <c r="A161" s="15">
        <f t="shared" si="14"/>
        <v>160</v>
      </c>
      <c r="B161" s="12" t="s">
        <v>186</v>
      </c>
      <c r="C161" s="12">
        <v>1974</v>
      </c>
      <c r="D161" s="12" t="s">
        <v>175</v>
      </c>
      <c r="E161" s="13">
        <v>69.760000000000005</v>
      </c>
      <c r="F161" s="13">
        <v>0</v>
      </c>
      <c r="G161" s="13">
        <v>0</v>
      </c>
      <c r="H161" s="13">
        <v>0</v>
      </c>
      <c r="I161" s="19">
        <v>0</v>
      </c>
      <c r="J161" s="14">
        <f t="shared" si="12"/>
        <v>69.760000000000005</v>
      </c>
      <c r="K161" s="14">
        <f t="shared" si="13"/>
        <v>69.760000000000005</v>
      </c>
    </row>
    <row r="162" spans="1:11" x14ac:dyDescent="0.25">
      <c r="A162" s="15">
        <f t="shared" si="14"/>
        <v>161</v>
      </c>
      <c r="B162" s="12" t="s">
        <v>202</v>
      </c>
      <c r="C162" s="12">
        <v>1951</v>
      </c>
      <c r="D162" s="12" t="s">
        <v>7</v>
      </c>
      <c r="E162" s="13">
        <v>68.98</v>
      </c>
      <c r="F162" s="13">
        <v>0</v>
      </c>
      <c r="G162" s="13">
        <v>0</v>
      </c>
      <c r="H162" s="13">
        <v>0</v>
      </c>
      <c r="I162" s="13">
        <v>0</v>
      </c>
      <c r="J162" s="14">
        <f t="shared" ref="J162:J164" si="15">SUM(E162:I162)</f>
        <v>68.98</v>
      </c>
      <c r="K162" s="14">
        <f t="shared" si="13"/>
        <v>68.98</v>
      </c>
    </row>
    <row r="163" spans="1:11" x14ac:dyDescent="0.25">
      <c r="A163" s="15">
        <f t="shared" si="14"/>
        <v>162</v>
      </c>
      <c r="B163" s="12" t="s">
        <v>96</v>
      </c>
      <c r="C163" s="12">
        <v>1978</v>
      </c>
      <c r="D163" s="12" t="s">
        <v>57</v>
      </c>
      <c r="E163" s="13">
        <v>68.94</v>
      </c>
      <c r="F163" s="13">
        <v>0</v>
      </c>
      <c r="G163" s="13">
        <v>0</v>
      </c>
      <c r="H163" s="13">
        <v>0</v>
      </c>
      <c r="I163" s="13">
        <v>0</v>
      </c>
      <c r="J163" s="14">
        <f t="shared" si="15"/>
        <v>68.94</v>
      </c>
      <c r="K163" s="14">
        <f t="shared" si="13"/>
        <v>68.94</v>
      </c>
    </row>
    <row r="164" spans="1:11" x14ac:dyDescent="0.25">
      <c r="A164" s="15">
        <f t="shared" si="14"/>
        <v>163</v>
      </c>
      <c r="B164" s="12" t="s">
        <v>188</v>
      </c>
      <c r="C164" s="12">
        <v>1974</v>
      </c>
      <c r="D164" s="12" t="s">
        <v>63</v>
      </c>
      <c r="E164" s="13">
        <v>62.64</v>
      </c>
      <c r="F164" s="13">
        <v>0</v>
      </c>
      <c r="G164" s="13">
        <v>0</v>
      </c>
      <c r="H164" s="13">
        <v>0</v>
      </c>
      <c r="I164" s="13">
        <v>0</v>
      </c>
      <c r="J164" s="14">
        <f t="shared" si="15"/>
        <v>62.64</v>
      </c>
      <c r="K164" s="14">
        <f t="shared" si="13"/>
        <v>62.64</v>
      </c>
    </row>
  </sheetData>
  <sortState ref="A2:K165">
    <sortCondition descending="1" ref="K2:K165"/>
  </sortState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37"/>
  <sheetViews>
    <sheetView workbookViewId="0"/>
  </sheetViews>
  <sheetFormatPr defaultRowHeight="15" x14ac:dyDescent="0.25"/>
  <cols>
    <col min="1" max="1" width="9.140625" style="12"/>
    <col min="2" max="2" width="22.140625" style="12" bestFit="1" customWidth="1"/>
    <col min="3" max="3" width="11" style="12" customWidth="1"/>
    <col min="4" max="4" width="9.140625" style="12"/>
    <col min="5" max="9" width="10.28515625" style="13" bestFit="1" customWidth="1"/>
    <col min="10" max="10" width="11.7109375" style="13" bestFit="1" customWidth="1"/>
    <col min="11" max="11" width="14.140625" style="13" customWidth="1"/>
    <col min="12" max="16384" width="9.140625" style="12"/>
  </cols>
  <sheetData>
    <row r="1" spans="1:11" ht="39" x14ac:dyDescent="0.25">
      <c r="A1" s="24" t="s">
        <v>13</v>
      </c>
      <c r="B1" s="24" t="s">
        <v>0</v>
      </c>
      <c r="C1" s="25" t="s">
        <v>15</v>
      </c>
      <c r="D1" s="24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7" t="s">
        <v>86</v>
      </c>
      <c r="K1" s="28" t="s">
        <v>14</v>
      </c>
    </row>
    <row r="2" spans="1:11" s="41" customFormat="1" x14ac:dyDescent="0.25">
      <c r="A2" s="41">
        <v>1</v>
      </c>
      <c r="B2" s="48" t="s">
        <v>51</v>
      </c>
      <c r="C2" s="48">
        <v>1983</v>
      </c>
      <c r="D2" s="48" t="s">
        <v>8</v>
      </c>
      <c r="E2" s="44">
        <v>130</v>
      </c>
      <c r="F2" s="44">
        <v>120</v>
      </c>
      <c r="G2" s="44">
        <v>120</v>
      </c>
      <c r="H2" s="44">
        <v>120</v>
      </c>
      <c r="I2" s="44">
        <v>130</v>
      </c>
      <c r="J2" s="44">
        <f t="shared" ref="J2:J37" si="0">SUM(E2:I2)</f>
        <v>620</v>
      </c>
      <c r="K2" s="44">
        <f t="shared" ref="K2:K37" si="1">LARGE($E2:$I2,1)+ LARGE($E2:$I2,2)+ LARGE($E2:$I2,3)+ LARGE($E2:$I2,4)</f>
        <v>500</v>
      </c>
    </row>
    <row r="3" spans="1:11" s="41" customFormat="1" x14ac:dyDescent="0.25">
      <c r="A3" s="41">
        <f>A2+1</f>
        <v>2</v>
      </c>
      <c r="B3" s="41" t="s">
        <v>216</v>
      </c>
      <c r="C3" s="41">
        <v>1981</v>
      </c>
      <c r="D3" s="41" t="s">
        <v>7</v>
      </c>
      <c r="E3" s="42">
        <v>110</v>
      </c>
      <c r="F3" s="42">
        <v>120</v>
      </c>
      <c r="G3" s="42">
        <v>120</v>
      </c>
      <c r="H3" s="42">
        <v>120</v>
      </c>
      <c r="I3" s="42">
        <v>120</v>
      </c>
      <c r="J3" s="44">
        <f t="shared" si="0"/>
        <v>590</v>
      </c>
      <c r="K3" s="44">
        <f t="shared" si="1"/>
        <v>480</v>
      </c>
    </row>
    <row r="4" spans="1:11" s="41" customFormat="1" x14ac:dyDescent="0.25">
      <c r="A4" s="41">
        <f t="shared" ref="A4:A37" si="2">A3+1</f>
        <v>3</v>
      </c>
      <c r="B4" s="41" t="s">
        <v>214</v>
      </c>
      <c r="C4" s="41">
        <v>1987</v>
      </c>
      <c r="D4" s="41" t="s">
        <v>215</v>
      </c>
      <c r="E4" s="42">
        <v>120</v>
      </c>
      <c r="F4" s="42">
        <v>110</v>
      </c>
      <c r="G4" s="42">
        <v>0</v>
      </c>
      <c r="H4" s="42">
        <v>130</v>
      </c>
      <c r="I4" s="42">
        <v>110</v>
      </c>
      <c r="J4" s="44">
        <f t="shared" si="0"/>
        <v>470</v>
      </c>
      <c r="K4" s="44">
        <f t="shared" si="1"/>
        <v>470</v>
      </c>
    </row>
    <row r="5" spans="1:11" x14ac:dyDescent="0.25">
      <c r="A5" s="12">
        <f t="shared" si="2"/>
        <v>4</v>
      </c>
      <c r="B5" s="23" t="s">
        <v>46</v>
      </c>
      <c r="C5" s="23">
        <v>2002</v>
      </c>
      <c r="D5" s="23" t="s">
        <v>10</v>
      </c>
      <c r="E5" s="14">
        <v>120</v>
      </c>
      <c r="F5" s="14">
        <v>110</v>
      </c>
      <c r="G5" s="14">
        <v>84.97</v>
      </c>
      <c r="H5" s="14">
        <v>130</v>
      </c>
      <c r="I5" s="13">
        <v>93.66</v>
      </c>
      <c r="J5" s="14">
        <f t="shared" si="0"/>
        <v>538.63</v>
      </c>
      <c r="K5" s="14">
        <f t="shared" si="1"/>
        <v>453.65999999999997</v>
      </c>
    </row>
    <row r="6" spans="1:11" x14ac:dyDescent="0.25">
      <c r="A6" s="12">
        <f t="shared" si="2"/>
        <v>5</v>
      </c>
      <c r="B6" s="23" t="s">
        <v>204</v>
      </c>
      <c r="C6" s="23">
        <v>2008</v>
      </c>
      <c r="D6" s="23"/>
      <c r="E6" s="14">
        <v>110</v>
      </c>
      <c r="F6" s="14">
        <v>105.99</v>
      </c>
      <c r="G6" s="14">
        <v>110</v>
      </c>
      <c r="H6" s="14">
        <v>0</v>
      </c>
      <c r="I6" s="14">
        <v>110</v>
      </c>
      <c r="J6" s="14">
        <f t="shared" si="0"/>
        <v>435.99</v>
      </c>
      <c r="K6" s="14">
        <f t="shared" si="1"/>
        <v>435.99</v>
      </c>
    </row>
    <row r="7" spans="1:11" x14ac:dyDescent="0.25">
      <c r="A7" s="12">
        <f t="shared" si="2"/>
        <v>6</v>
      </c>
      <c r="B7" s="20" t="s">
        <v>205</v>
      </c>
      <c r="C7" s="20">
        <v>1976</v>
      </c>
      <c r="D7" s="20"/>
      <c r="E7" s="19">
        <v>109.53</v>
      </c>
      <c r="F7" s="19">
        <v>101.91</v>
      </c>
      <c r="G7" s="19">
        <v>97.29</v>
      </c>
      <c r="H7" s="19">
        <v>0</v>
      </c>
      <c r="I7" s="19">
        <v>93.74</v>
      </c>
      <c r="J7" s="14">
        <f t="shared" si="0"/>
        <v>402.47</v>
      </c>
      <c r="K7" s="14">
        <f t="shared" si="1"/>
        <v>402.47</v>
      </c>
    </row>
    <row r="8" spans="1:11" x14ac:dyDescent="0.25">
      <c r="A8" s="12">
        <f t="shared" si="2"/>
        <v>7</v>
      </c>
      <c r="B8" s="29" t="s">
        <v>114</v>
      </c>
      <c r="C8" s="29">
        <v>1986</v>
      </c>
      <c r="D8" s="29" t="s">
        <v>8</v>
      </c>
      <c r="E8" s="30">
        <v>89.78</v>
      </c>
      <c r="F8" s="30">
        <v>91.97</v>
      </c>
      <c r="G8" s="30">
        <v>110</v>
      </c>
      <c r="H8" s="30">
        <v>110</v>
      </c>
      <c r="I8" s="30">
        <v>85.3</v>
      </c>
      <c r="J8" s="14">
        <f t="shared" si="0"/>
        <v>487.05</v>
      </c>
      <c r="K8" s="14">
        <f t="shared" si="1"/>
        <v>401.75</v>
      </c>
    </row>
    <row r="9" spans="1:11" x14ac:dyDescent="0.25">
      <c r="A9" s="12">
        <f t="shared" si="2"/>
        <v>8</v>
      </c>
      <c r="B9" s="29" t="s">
        <v>217</v>
      </c>
      <c r="C9" s="29">
        <v>1955</v>
      </c>
      <c r="D9" s="29" t="s">
        <v>57</v>
      </c>
      <c r="E9" s="30">
        <v>100</v>
      </c>
      <c r="F9" s="30">
        <v>100</v>
      </c>
      <c r="G9" s="30">
        <v>100</v>
      </c>
      <c r="H9" s="30">
        <v>100</v>
      </c>
      <c r="I9" s="30">
        <v>100</v>
      </c>
      <c r="J9" s="14">
        <f t="shared" si="0"/>
        <v>500</v>
      </c>
      <c r="K9" s="14">
        <f t="shared" si="1"/>
        <v>400</v>
      </c>
    </row>
    <row r="10" spans="1:11" x14ac:dyDescent="0.25">
      <c r="A10" s="12">
        <f t="shared" si="2"/>
        <v>9</v>
      </c>
      <c r="B10" s="23" t="s">
        <v>76</v>
      </c>
      <c r="C10" s="23">
        <v>1989</v>
      </c>
      <c r="D10" s="23" t="s">
        <v>77</v>
      </c>
      <c r="E10" s="14">
        <v>96.08</v>
      </c>
      <c r="F10" s="14">
        <v>87.29</v>
      </c>
      <c r="G10" s="14">
        <v>94.05</v>
      </c>
      <c r="H10" s="14">
        <v>98.69</v>
      </c>
      <c r="I10" s="14">
        <v>87.61</v>
      </c>
      <c r="J10" s="14">
        <f t="shared" si="0"/>
        <v>463.72</v>
      </c>
      <c r="K10" s="14">
        <f t="shared" si="1"/>
        <v>376.43</v>
      </c>
    </row>
    <row r="11" spans="1:11" x14ac:dyDescent="0.25">
      <c r="A11" s="12">
        <f t="shared" si="2"/>
        <v>10</v>
      </c>
      <c r="B11" s="29" t="s">
        <v>54</v>
      </c>
      <c r="C11" s="29">
        <v>2007</v>
      </c>
      <c r="D11" s="29" t="s">
        <v>10</v>
      </c>
      <c r="E11" s="30">
        <v>88.08</v>
      </c>
      <c r="F11" s="30">
        <v>80.569999999999993</v>
      </c>
      <c r="G11" s="30">
        <v>79.52</v>
      </c>
      <c r="H11" s="30">
        <v>100</v>
      </c>
      <c r="I11" s="30">
        <v>92.87</v>
      </c>
      <c r="J11" s="14">
        <f t="shared" si="0"/>
        <v>441.03999999999996</v>
      </c>
      <c r="K11" s="14">
        <f t="shared" si="1"/>
        <v>361.52</v>
      </c>
    </row>
    <row r="12" spans="1:11" x14ac:dyDescent="0.25">
      <c r="A12" s="12">
        <f t="shared" si="2"/>
        <v>11</v>
      </c>
      <c r="B12" s="29" t="s">
        <v>246</v>
      </c>
      <c r="C12" s="29">
        <v>1981</v>
      </c>
      <c r="D12" s="29" t="s">
        <v>23</v>
      </c>
      <c r="E12" s="30">
        <v>0</v>
      </c>
      <c r="F12" s="30">
        <v>0</v>
      </c>
      <c r="G12" s="30">
        <v>115.63</v>
      </c>
      <c r="H12" s="30">
        <v>116.27</v>
      </c>
      <c r="I12" s="30">
        <v>120</v>
      </c>
      <c r="J12" s="14">
        <f t="shared" si="0"/>
        <v>351.9</v>
      </c>
      <c r="K12" s="14">
        <f t="shared" si="1"/>
        <v>351.9</v>
      </c>
    </row>
    <row r="13" spans="1:11" x14ac:dyDescent="0.25">
      <c r="A13" s="12">
        <f t="shared" si="2"/>
        <v>12</v>
      </c>
      <c r="B13" s="23" t="s">
        <v>113</v>
      </c>
      <c r="C13" s="23">
        <v>1983</v>
      </c>
      <c r="D13" s="23" t="s">
        <v>57</v>
      </c>
      <c r="E13" s="14">
        <v>85.17</v>
      </c>
      <c r="F13" s="14">
        <v>80.510000000000005</v>
      </c>
      <c r="G13" s="14">
        <v>89.88</v>
      </c>
      <c r="H13" s="14">
        <v>0</v>
      </c>
      <c r="I13" s="14">
        <v>87.67</v>
      </c>
      <c r="J13" s="14">
        <f t="shared" si="0"/>
        <v>343.23</v>
      </c>
      <c r="K13" s="14">
        <f t="shared" si="1"/>
        <v>343.23</v>
      </c>
    </row>
    <row r="14" spans="1:11" x14ac:dyDescent="0.25">
      <c r="A14" s="12">
        <f t="shared" si="2"/>
        <v>13</v>
      </c>
      <c r="B14" s="12" t="s">
        <v>75</v>
      </c>
      <c r="C14" s="12">
        <v>2006</v>
      </c>
      <c r="D14" s="12" t="s">
        <v>10</v>
      </c>
      <c r="E14" s="13">
        <v>83.55</v>
      </c>
      <c r="F14" s="13">
        <v>83.25</v>
      </c>
      <c r="G14" s="13">
        <v>77.069999999999993</v>
      </c>
      <c r="H14" s="13">
        <v>93.18</v>
      </c>
      <c r="I14" s="13">
        <v>77.760000000000005</v>
      </c>
      <c r="J14" s="14">
        <f t="shared" si="0"/>
        <v>414.81</v>
      </c>
      <c r="K14" s="14">
        <f t="shared" si="1"/>
        <v>337.74</v>
      </c>
    </row>
    <row r="15" spans="1:11" x14ac:dyDescent="0.25">
      <c r="A15" s="12">
        <f t="shared" si="2"/>
        <v>14</v>
      </c>
      <c r="B15" s="12" t="s">
        <v>118</v>
      </c>
      <c r="C15" s="12">
        <v>1967</v>
      </c>
      <c r="D15" s="12" t="s">
        <v>57</v>
      </c>
      <c r="E15" s="13">
        <v>94.21</v>
      </c>
      <c r="F15" s="13">
        <v>99.17</v>
      </c>
      <c r="G15" s="13">
        <v>130</v>
      </c>
      <c r="H15" s="13">
        <v>0</v>
      </c>
      <c r="I15" s="13">
        <v>0</v>
      </c>
      <c r="J15" s="14">
        <f t="shared" si="0"/>
        <v>323.38</v>
      </c>
      <c r="K15" s="14">
        <f t="shared" si="1"/>
        <v>323.38</v>
      </c>
    </row>
    <row r="16" spans="1:11" x14ac:dyDescent="0.25">
      <c r="A16" s="12">
        <f t="shared" si="2"/>
        <v>15</v>
      </c>
      <c r="B16" s="20" t="s">
        <v>206</v>
      </c>
      <c r="C16" s="20">
        <v>1978</v>
      </c>
      <c r="D16" s="20" t="s">
        <v>59</v>
      </c>
      <c r="E16" s="19">
        <v>74.13</v>
      </c>
      <c r="F16" s="19">
        <v>77.5</v>
      </c>
      <c r="G16" s="19">
        <v>75.12</v>
      </c>
      <c r="H16" s="19">
        <v>81.099999999999994</v>
      </c>
      <c r="I16" s="19">
        <v>87.01</v>
      </c>
      <c r="J16" s="14">
        <f t="shared" si="0"/>
        <v>394.86</v>
      </c>
      <c r="K16" s="14">
        <f t="shared" si="1"/>
        <v>320.73</v>
      </c>
    </row>
    <row r="17" spans="1:11" x14ac:dyDescent="0.25">
      <c r="A17" s="12">
        <f t="shared" si="2"/>
        <v>16</v>
      </c>
      <c r="B17" s="12" t="s">
        <v>78</v>
      </c>
      <c r="C17" s="12">
        <v>1989</v>
      </c>
      <c r="D17" s="12" t="s">
        <v>57</v>
      </c>
      <c r="E17" s="13">
        <v>100</v>
      </c>
      <c r="F17" s="13">
        <v>100</v>
      </c>
      <c r="G17" s="13">
        <v>100</v>
      </c>
      <c r="H17" s="13">
        <v>0</v>
      </c>
      <c r="I17" s="13">
        <v>0</v>
      </c>
      <c r="J17" s="14">
        <f t="shared" si="0"/>
        <v>300</v>
      </c>
      <c r="K17" s="14">
        <f t="shared" si="1"/>
        <v>300</v>
      </c>
    </row>
    <row r="18" spans="1:11" x14ac:dyDescent="0.25">
      <c r="A18" s="12">
        <f t="shared" si="2"/>
        <v>17</v>
      </c>
      <c r="B18" s="29" t="s">
        <v>81</v>
      </c>
      <c r="C18" s="29">
        <v>2012</v>
      </c>
      <c r="D18" s="29" t="s">
        <v>59</v>
      </c>
      <c r="E18" s="30">
        <v>0</v>
      </c>
      <c r="F18" s="30">
        <v>71.28</v>
      </c>
      <c r="G18" s="30">
        <v>76.150000000000006</v>
      </c>
      <c r="H18" s="30">
        <v>76.28</v>
      </c>
      <c r="I18" s="30">
        <v>74.3</v>
      </c>
      <c r="J18" s="14">
        <f t="shared" si="0"/>
        <v>298.01</v>
      </c>
      <c r="K18" s="14">
        <f t="shared" si="1"/>
        <v>298.01</v>
      </c>
    </row>
    <row r="19" spans="1:11" x14ac:dyDescent="0.25">
      <c r="A19" s="12">
        <f t="shared" si="2"/>
        <v>18</v>
      </c>
      <c r="B19" s="12" t="s">
        <v>80</v>
      </c>
      <c r="C19" s="12">
        <v>2010</v>
      </c>
      <c r="D19" s="12" t="s">
        <v>59</v>
      </c>
      <c r="E19" s="13">
        <v>72.2</v>
      </c>
      <c r="F19" s="13">
        <v>68.25</v>
      </c>
      <c r="G19" s="13">
        <v>64.83</v>
      </c>
      <c r="H19" s="13">
        <v>66.88</v>
      </c>
      <c r="I19" s="30">
        <v>77.930000000000007</v>
      </c>
      <c r="J19" s="14">
        <f t="shared" si="0"/>
        <v>350.09</v>
      </c>
      <c r="K19" s="14">
        <f t="shared" si="1"/>
        <v>285.26</v>
      </c>
    </row>
    <row r="20" spans="1:11" x14ac:dyDescent="0.25">
      <c r="A20" s="12">
        <f t="shared" si="2"/>
        <v>19</v>
      </c>
      <c r="B20" s="12" t="s">
        <v>248</v>
      </c>
      <c r="C20" s="12">
        <v>2001</v>
      </c>
      <c r="D20" s="12" t="s">
        <v>244</v>
      </c>
      <c r="E20" s="13">
        <v>0</v>
      </c>
      <c r="F20" s="13">
        <v>0</v>
      </c>
      <c r="G20" s="13">
        <v>83.59</v>
      </c>
      <c r="H20" s="13">
        <v>96.03</v>
      </c>
      <c r="I20" s="13">
        <v>100</v>
      </c>
      <c r="J20" s="14">
        <f t="shared" si="0"/>
        <v>279.62</v>
      </c>
      <c r="K20" s="14">
        <f t="shared" si="1"/>
        <v>279.62</v>
      </c>
    </row>
    <row r="21" spans="1:11" x14ac:dyDescent="0.25">
      <c r="A21" s="12">
        <f t="shared" si="2"/>
        <v>20</v>
      </c>
      <c r="B21" s="29" t="s">
        <v>211</v>
      </c>
      <c r="C21" s="29">
        <v>1982</v>
      </c>
      <c r="D21" s="29" t="s">
        <v>212</v>
      </c>
      <c r="E21" s="30">
        <v>0</v>
      </c>
      <c r="F21" s="30">
        <v>66.59</v>
      </c>
      <c r="G21" s="30">
        <v>58.69</v>
      </c>
      <c r="H21" s="30">
        <v>69.38</v>
      </c>
      <c r="I21" s="30">
        <v>64.05</v>
      </c>
      <c r="J21" s="14">
        <f t="shared" si="0"/>
        <v>258.70999999999998</v>
      </c>
      <c r="K21" s="14">
        <f t="shared" si="1"/>
        <v>258.70999999999998</v>
      </c>
    </row>
    <row r="22" spans="1:11" x14ac:dyDescent="0.25">
      <c r="A22" s="12">
        <f t="shared" si="2"/>
        <v>21</v>
      </c>
      <c r="B22" s="20" t="s">
        <v>203</v>
      </c>
      <c r="C22" s="20">
        <v>1986</v>
      </c>
      <c r="D22" s="20" t="s">
        <v>115</v>
      </c>
      <c r="E22" s="19">
        <v>117.3</v>
      </c>
      <c r="F22" s="19">
        <v>119.78</v>
      </c>
      <c r="G22" s="19">
        <v>0</v>
      </c>
      <c r="H22" s="19">
        <v>0</v>
      </c>
      <c r="I22" s="19">
        <v>0</v>
      </c>
      <c r="J22" s="14">
        <f t="shared" si="0"/>
        <v>237.07999999999998</v>
      </c>
      <c r="K22" s="14">
        <f t="shared" si="1"/>
        <v>237.07999999999998</v>
      </c>
    </row>
    <row r="23" spans="1:11" x14ac:dyDescent="0.25">
      <c r="A23" s="12">
        <f t="shared" si="2"/>
        <v>22</v>
      </c>
      <c r="B23" s="12" t="s">
        <v>85</v>
      </c>
      <c r="C23" s="12">
        <v>1988</v>
      </c>
      <c r="D23" s="12" t="s">
        <v>7</v>
      </c>
      <c r="E23" s="13">
        <v>0</v>
      </c>
      <c r="F23" s="13">
        <v>71.75</v>
      </c>
      <c r="G23" s="13">
        <v>74.14</v>
      </c>
      <c r="H23" s="13">
        <v>0</v>
      </c>
      <c r="I23" s="13">
        <v>70.849999999999994</v>
      </c>
      <c r="J23" s="14">
        <f t="shared" si="0"/>
        <v>216.73999999999998</v>
      </c>
      <c r="K23" s="14">
        <f t="shared" si="1"/>
        <v>216.73999999999998</v>
      </c>
    </row>
    <row r="24" spans="1:11" x14ac:dyDescent="0.25">
      <c r="A24" s="12">
        <f t="shared" si="2"/>
        <v>23</v>
      </c>
      <c r="B24" s="20" t="s">
        <v>50</v>
      </c>
      <c r="C24" s="20">
        <v>1979</v>
      </c>
      <c r="D24" s="20" t="s">
        <v>57</v>
      </c>
      <c r="E24" s="19">
        <v>0</v>
      </c>
      <c r="F24" s="14">
        <v>102</v>
      </c>
      <c r="G24" s="19">
        <v>0</v>
      </c>
      <c r="H24" s="19">
        <v>110</v>
      </c>
      <c r="I24" s="19">
        <v>0</v>
      </c>
      <c r="J24" s="14">
        <f t="shared" si="0"/>
        <v>212</v>
      </c>
      <c r="K24" s="14">
        <f t="shared" si="1"/>
        <v>212</v>
      </c>
    </row>
    <row r="25" spans="1:11" x14ac:dyDescent="0.25">
      <c r="A25" s="12">
        <f t="shared" si="2"/>
        <v>24</v>
      </c>
      <c r="B25" s="12" t="s">
        <v>247</v>
      </c>
      <c r="C25" s="12">
        <v>1966</v>
      </c>
      <c r="D25" s="12" t="s">
        <v>234</v>
      </c>
      <c r="E25" s="13">
        <v>0</v>
      </c>
      <c r="F25" s="13">
        <v>0</v>
      </c>
      <c r="G25" s="13">
        <v>95.01</v>
      </c>
      <c r="H25" s="13">
        <v>0</v>
      </c>
      <c r="I25" s="13">
        <v>95.88</v>
      </c>
      <c r="J25" s="14">
        <f t="shared" si="0"/>
        <v>190.89</v>
      </c>
      <c r="K25" s="14">
        <f t="shared" si="1"/>
        <v>190.89</v>
      </c>
    </row>
    <row r="26" spans="1:11" x14ac:dyDescent="0.25">
      <c r="A26" s="12">
        <f t="shared" si="2"/>
        <v>25</v>
      </c>
      <c r="B26" s="29" t="s">
        <v>209</v>
      </c>
      <c r="C26" s="29">
        <v>2002</v>
      </c>
      <c r="D26" s="29" t="s">
        <v>10</v>
      </c>
      <c r="E26" s="30">
        <v>0</v>
      </c>
      <c r="F26" s="30">
        <v>77.02</v>
      </c>
      <c r="G26" s="30">
        <v>71.930000000000007</v>
      </c>
      <c r="H26" s="30">
        <v>0</v>
      </c>
      <c r="I26" s="30">
        <v>0</v>
      </c>
      <c r="J26" s="14">
        <f t="shared" si="0"/>
        <v>148.94999999999999</v>
      </c>
      <c r="K26" s="14">
        <f t="shared" si="1"/>
        <v>148.94999999999999</v>
      </c>
    </row>
    <row r="27" spans="1:11" x14ac:dyDescent="0.25">
      <c r="A27" s="12">
        <f t="shared" si="2"/>
        <v>26</v>
      </c>
      <c r="B27" s="12" t="s">
        <v>207</v>
      </c>
      <c r="C27" s="12">
        <v>1965</v>
      </c>
      <c r="D27" s="12" t="b">
        <v>1</v>
      </c>
      <c r="E27" s="13">
        <v>0</v>
      </c>
      <c r="F27" s="13">
        <v>108.3</v>
      </c>
      <c r="G27" s="13">
        <v>0</v>
      </c>
      <c r="H27" s="13">
        <v>0</v>
      </c>
      <c r="I27" s="13">
        <v>0</v>
      </c>
      <c r="J27" s="14">
        <f t="shared" si="0"/>
        <v>108.3</v>
      </c>
      <c r="K27" s="14">
        <f t="shared" si="1"/>
        <v>108.3</v>
      </c>
    </row>
    <row r="28" spans="1:11" x14ac:dyDescent="0.25">
      <c r="A28" s="12">
        <f t="shared" si="2"/>
        <v>27</v>
      </c>
      <c r="B28" s="20" t="s">
        <v>271</v>
      </c>
      <c r="C28" s="20">
        <v>1980</v>
      </c>
      <c r="D28" s="20" t="s">
        <v>133</v>
      </c>
      <c r="E28" s="19">
        <v>0</v>
      </c>
      <c r="F28" s="19">
        <v>0</v>
      </c>
      <c r="G28" s="19">
        <v>0</v>
      </c>
      <c r="H28" s="19">
        <v>0</v>
      </c>
      <c r="I28" s="19">
        <v>105.06</v>
      </c>
      <c r="J28" s="14">
        <f t="shared" si="0"/>
        <v>105.06</v>
      </c>
      <c r="K28" s="14">
        <f t="shared" si="1"/>
        <v>105.06</v>
      </c>
    </row>
    <row r="29" spans="1:11" x14ac:dyDescent="0.25">
      <c r="A29" s="12">
        <f t="shared" si="2"/>
        <v>28</v>
      </c>
      <c r="B29" s="20" t="s">
        <v>272</v>
      </c>
      <c r="C29" s="20">
        <v>1984</v>
      </c>
      <c r="D29" s="20" t="s">
        <v>57</v>
      </c>
      <c r="E29" s="19">
        <v>0</v>
      </c>
      <c r="F29" s="19">
        <v>0</v>
      </c>
      <c r="G29" s="19">
        <v>0</v>
      </c>
      <c r="H29" s="19">
        <v>0</v>
      </c>
      <c r="I29" s="19">
        <v>101.51</v>
      </c>
      <c r="J29" s="14">
        <f t="shared" si="0"/>
        <v>101.51</v>
      </c>
      <c r="K29" s="14">
        <f t="shared" si="1"/>
        <v>101.51</v>
      </c>
    </row>
    <row r="30" spans="1:11" x14ac:dyDescent="0.25">
      <c r="A30" s="12">
        <f t="shared" si="2"/>
        <v>29</v>
      </c>
      <c r="B30" s="23" t="s">
        <v>273</v>
      </c>
      <c r="C30" s="23">
        <v>1971</v>
      </c>
      <c r="D30" s="23" t="s">
        <v>274</v>
      </c>
      <c r="E30" s="14">
        <v>0</v>
      </c>
      <c r="F30" s="14">
        <v>0</v>
      </c>
      <c r="G30" s="14">
        <v>0</v>
      </c>
      <c r="H30" s="14">
        <v>0</v>
      </c>
      <c r="I30" s="13">
        <v>92.52</v>
      </c>
      <c r="J30" s="14">
        <f t="shared" si="0"/>
        <v>92.52</v>
      </c>
      <c r="K30" s="14">
        <f t="shared" si="1"/>
        <v>92.52</v>
      </c>
    </row>
    <row r="31" spans="1:11" x14ac:dyDescent="0.25">
      <c r="A31" s="12">
        <f t="shared" si="2"/>
        <v>30</v>
      </c>
      <c r="B31" s="29" t="s">
        <v>218</v>
      </c>
      <c r="C31" s="29">
        <v>1984</v>
      </c>
      <c r="D31" s="29" t="s">
        <v>23</v>
      </c>
      <c r="E31" s="30">
        <v>89.19</v>
      </c>
      <c r="F31" s="30">
        <v>0</v>
      </c>
      <c r="G31" s="30">
        <v>0</v>
      </c>
      <c r="H31" s="30">
        <v>0</v>
      </c>
      <c r="I31" s="30">
        <v>0</v>
      </c>
      <c r="J31" s="14">
        <f t="shared" si="0"/>
        <v>89.19</v>
      </c>
      <c r="K31" s="14">
        <f t="shared" si="1"/>
        <v>89.19</v>
      </c>
    </row>
    <row r="32" spans="1:11" x14ac:dyDescent="0.25">
      <c r="A32" s="12">
        <f t="shared" si="2"/>
        <v>31</v>
      </c>
      <c r="B32" s="12" t="s">
        <v>208</v>
      </c>
      <c r="C32" s="12">
        <v>1977</v>
      </c>
      <c r="D32" s="12" t="s">
        <v>135</v>
      </c>
      <c r="E32" s="13">
        <v>0</v>
      </c>
      <c r="F32" s="13">
        <v>86.12</v>
      </c>
      <c r="G32" s="13">
        <v>0</v>
      </c>
      <c r="H32" s="13">
        <v>0</v>
      </c>
      <c r="I32" s="13">
        <v>0</v>
      </c>
      <c r="J32" s="14">
        <f t="shared" si="0"/>
        <v>86.12</v>
      </c>
      <c r="K32" s="14">
        <f t="shared" si="1"/>
        <v>86.12</v>
      </c>
    </row>
    <row r="33" spans="1:11" x14ac:dyDescent="0.25">
      <c r="A33" s="12">
        <f t="shared" si="2"/>
        <v>32</v>
      </c>
      <c r="B33" s="12" t="s">
        <v>275</v>
      </c>
      <c r="C33" s="12">
        <v>2004</v>
      </c>
      <c r="D33" s="12" t="s">
        <v>142</v>
      </c>
      <c r="E33" s="13">
        <v>0</v>
      </c>
      <c r="F33" s="13">
        <v>0</v>
      </c>
      <c r="G33" s="13">
        <v>0</v>
      </c>
      <c r="H33" s="13">
        <v>0</v>
      </c>
      <c r="I33" s="13">
        <v>84.12</v>
      </c>
      <c r="J33" s="14">
        <f t="shared" si="0"/>
        <v>84.12</v>
      </c>
      <c r="K33" s="14">
        <f t="shared" si="1"/>
        <v>84.12</v>
      </c>
    </row>
    <row r="34" spans="1:11" x14ac:dyDescent="0.25">
      <c r="A34" s="12">
        <f t="shared" si="2"/>
        <v>33</v>
      </c>
      <c r="B34" s="29" t="s">
        <v>219</v>
      </c>
      <c r="C34" s="29">
        <v>2006</v>
      </c>
      <c r="D34" s="29" t="s">
        <v>7</v>
      </c>
      <c r="E34" s="30">
        <v>78.42</v>
      </c>
      <c r="F34" s="30">
        <v>0</v>
      </c>
      <c r="G34" s="30">
        <v>0</v>
      </c>
      <c r="H34" s="30">
        <v>0</v>
      </c>
      <c r="I34" s="30">
        <v>0</v>
      </c>
      <c r="J34" s="14">
        <f t="shared" si="0"/>
        <v>78.42</v>
      </c>
      <c r="K34" s="14">
        <f t="shared" si="1"/>
        <v>78.42</v>
      </c>
    </row>
    <row r="35" spans="1:11" x14ac:dyDescent="0.25">
      <c r="A35" s="12">
        <f t="shared" si="2"/>
        <v>34</v>
      </c>
      <c r="B35" s="12" t="s">
        <v>210</v>
      </c>
      <c r="C35" s="12">
        <v>1984</v>
      </c>
      <c r="D35" s="12" t="s">
        <v>64</v>
      </c>
      <c r="E35" s="13">
        <v>68.260000000000005</v>
      </c>
      <c r="F35" s="13">
        <v>0</v>
      </c>
      <c r="G35" s="13">
        <v>0</v>
      </c>
      <c r="H35" s="13">
        <v>0</v>
      </c>
      <c r="I35" s="13">
        <v>0</v>
      </c>
      <c r="J35" s="14">
        <f t="shared" si="0"/>
        <v>68.260000000000005</v>
      </c>
      <c r="K35" s="14">
        <f t="shared" si="1"/>
        <v>68.260000000000005</v>
      </c>
    </row>
    <row r="36" spans="1:11" x14ac:dyDescent="0.25">
      <c r="A36" s="12">
        <f t="shared" si="2"/>
        <v>35</v>
      </c>
      <c r="B36" s="12" t="s">
        <v>79</v>
      </c>
      <c r="C36" s="12">
        <v>1976</v>
      </c>
      <c r="D36" s="12" t="s">
        <v>63</v>
      </c>
      <c r="E36" s="13">
        <v>0</v>
      </c>
      <c r="F36" s="13">
        <v>59.15</v>
      </c>
      <c r="G36" s="13">
        <v>0</v>
      </c>
      <c r="H36" s="13">
        <v>0</v>
      </c>
      <c r="I36" s="13">
        <v>0</v>
      </c>
      <c r="J36" s="14">
        <f t="shared" si="0"/>
        <v>59.15</v>
      </c>
      <c r="K36" s="14">
        <f t="shared" si="1"/>
        <v>59.15</v>
      </c>
    </row>
    <row r="37" spans="1:11" x14ac:dyDescent="0.25">
      <c r="A37" s="12">
        <f t="shared" si="2"/>
        <v>36</v>
      </c>
      <c r="B37" s="29" t="s">
        <v>213</v>
      </c>
      <c r="C37" s="29">
        <v>1998</v>
      </c>
      <c r="D37" s="29" t="s">
        <v>34</v>
      </c>
      <c r="E37" s="30">
        <v>54.86</v>
      </c>
      <c r="F37" s="30">
        <v>0</v>
      </c>
      <c r="G37" s="30">
        <v>0</v>
      </c>
      <c r="H37" s="30">
        <v>0</v>
      </c>
      <c r="I37" s="30">
        <v>0</v>
      </c>
      <c r="J37" s="14">
        <f t="shared" si="0"/>
        <v>54.86</v>
      </c>
      <c r="K37" s="14">
        <f t="shared" si="1"/>
        <v>54.86</v>
      </c>
    </row>
  </sheetData>
  <sortState ref="A2:K39">
    <sortCondition descending="1" ref="K2:K39"/>
  </sortState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164"/>
  <sheetViews>
    <sheetView workbookViewId="0"/>
  </sheetViews>
  <sheetFormatPr defaultRowHeight="15" x14ac:dyDescent="0.25"/>
  <cols>
    <col min="1" max="1" width="9.140625" style="12"/>
    <col min="2" max="2" width="22.85546875" style="12" bestFit="1" customWidth="1"/>
    <col min="3" max="3" width="10.85546875" style="12" customWidth="1"/>
    <col min="4" max="4" width="9.140625" style="12"/>
    <col min="5" max="9" width="10.28515625" style="13" bestFit="1" customWidth="1"/>
    <col min="10" max="10" width="11.85546875" style="13" bestFit="1" customWidth="1"/>
    <col min="11" max="11" width="14" style="13" customWidth="1"/>
    <col min="12" max="16384" width="9.140625" style="12"/>
  </cols>
  <sheetData>
    <row r="1" spans="1:11" ht="39" x14ac:dyDescent="0.25">
      <c r="A1" s="24" t="s">
        <v>13</v>
      </c>
      <c r="B1" s="24" t="s">
        <v>0</v>
      </c>
      <c r="C1" s="25" t="s">
        <v>15</v>
      </c>
      <c r="D1" s="24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7" t="s">
        <v>16</v>
      </c>
      <c r="K1" s="28" t="s">
        <v>14</v>
      </c>
    </row>
    <row r="2" spans="1:11" s="41" customFormat="1" x14ac:dyDescent="0.25">
      <c r="A2" s="41">
        <v>1</v>
      </c>
      <c r="B2" s="41" t="s">
        <v>31</v>
      </c>
      <c r="C2" s="41">
        <v>1946</v>
      </c>
      <c r="D2" s="41" t="s">
        <v>60</v>
      </c>
      <c r="E2" s="42">
        <v>161.19</v>
      </c>
      <c r="F2" s="42">
        <v>143.18</v>
      </c>
      <c r="G2" s="42">
        <v>143.59</v>
      </c>
      <c r="H2" s="42">
        <v>161.19</v>
      </c>
      <c r="I2" s="42">
        <v>157.77000000000001</v>
      </c>
      <c r="J2" s="42">
        <f t="shared" ref="J2:J33" si="0">SUM(E2:I2)</f>
        <v>766.92000000000007</v>
      </c>
      <c r="K2" s="42">
        <f t="shared" ref="K2:K33" si="1">LARGE($E2:$I2,1)+ LARGE($E2:$I2,2)+ LARGE($E2:$I2,3)+ LARGE($E2:$I2,4)</f>
        <v>623.74</v>
      </c>
    </row>
    <row r="3" spans="1:11" s="41" customFormat="1" x14ac:dyDescent="0.25">
      <c r="A3" s="41">
        <f>A2+1</f>
        <v>2</v>
      </c>
      <c r="B3" s="41" t="s">
        <v>189</v>
      </c>
      <c r="C3" s="41">
        <v>1975</v>
      </c>
      <c r="D3" s="41" t="s">
        <v>190</v>
      </c>
      <c r="E3" s="42">
        <v>137.84</v>
      </c>
      <c r="F3" s="42">
        <v>137.84</v>
      </c>
      <c r="G3" s="42">
        <v>137.84</v>
      </c>
      <c r="H3" s="42">
        <v>137.84</v>
      </c>
      <c r="I3" s="42">
        <v>0</v>
      </c>
      <c r="J3" s="42">
        <f t="shared" si="0"/>
        <v>551.36</v>
      </c>
      <c r="K3" s="42">
        <f t="shared" si="1"/>
        <v>551.36</v>
      </c>
    </row>
    <row r="4" spans="1:11" s="41" customFormat="1" x14ac:dyDescent="0.25">
      <c r="A4" s="41">
        <f t="shared" ref="A4:A67" si="2">A3+1</f>
        <v>3</v>
      </c>
      <c r="B4" s="41" t="s">
        <v>132</v>
      </c>
      <c r="C4" s="41">
        <v>1963</v>
      </c>
      <c r="D4" s="41" t="s">
        <v>133</v>
      </c>
      <c r="E4" s="42">
        <v>129.99</v>
      </c>
      <c r="F4" s="42">
        <v>119.09</v>
      </c>
      <c r="G4" s="42">
        <v>144</v>
      </c>
      <c r="H4" s="42">
        <v>129.99</v>
      </c>
      <c r="I4" s="42">
        <v>129.99</v>
      </c>
      <c r="J4" s="42">
        <f t="shared" si="0"/>
        <v>653.06000000000006</v>
      </c>
      <c r="K4" s="42">
        <f t="shared" si="1"/>
        <v>533.97</v>
      </c>
    </row>
    <row r="5" spans="1:11" x14ac:dyDescent="0.25">
      <c r="A5" s="12">
        <f t="shared" si="2"/>
        <v>4</v>
      </c>
      <c r="B5" s="12" t="s">
        <v>122</v>
      </c>
      <c r="C5" s="12">
        <v>1973</v>
      </c>
      <c r="D5" s="12" t="s">
        <v>123</v>
      </c>
      <c r="E5" s="13">
        <v>132.68</v>
      </c>
      <c r="F5" s="13">
        <v>130.29</v>
      </c>
      <c r="G5" s="13">
        <v>129.6</v>
      </c>
      <c r="H5" s="13">
        <v>126.44</v>
      </c>
      <c r="I5" s="13">
        <v>139.88</v>
      </c>
      <c r="J5" s="13">
        <f t="shared" si="0"/>
        <v>658.89</v>
      </c>
      <c r="K5" s="13">
        <f t="shared" si="1"/>
        <v>532.45000000000005</v>
      </c>
    </row>
    <row r="6" spans="1:11" x14ac:dyDescent="0.25">
      <c r="A6" s="12">
        <f t="shared" si="2"/>
        <v>5</v>
      </c>
      <c r="B6" s="12" t="s">
        <v>194</v>
      </c>
      <c r="C6" s="12">
        <v>1950</v>
      </c>
      <c r="D6" s="12" t="s">
        <v>57</v>
      </c>
      <c r="E6" s="13">
        <v>128.24</v>
      </c>
      <c r="F6" s="13">
        <v>118.86</v>
      </c>
      <c r="G6" s="13">
        <v>116.27</v>
      </c>
      <c r="H6" s="13">
        <v>151.66</v>
      </c>
      <c r="I6" s="13">
        <v>132.02000000000001</v>
      </c>
      <c r="J6" s="13">
        <f t="shared" si="0"/>
        <v>647.04999999999995</v>
      </c>
      <c r="K6" s="13">
        <f t="shared" si="1"/>
        <v>530.78</v>
      </c>
    </row>
    <row r="7" spans="1:11" x14ac:dyDescent="0.25">
      <c r="A7" s="12">
        <f t="shared" si="2"/>
        <v>6</v>
      </c>
      <c r="B7" s="12" t="s">
        <v>99</v>
      </c>
      <c r="C7" s="12">
        <v>1987</v>
      </c>
      <c r="D7" s="12" t="s">
        <v>94</v>
      </c>
      <c r="E7" s="13">
        <v>130.55000000000001</v>
      </c>
      <c r="F7" s="13">
        <v>130.55000000000001</v>
      </c>
      <c r="G7" s="13">
        <v>130.55000000000001</v>
      </c>
      <c r="H7" s="13">
        <v>126.99</v>
      </c>
      <c r="I7" s="13">
        <v>0</v>
      </c>
      <c r="J7" s="13">
        <f t="shared" si="0"/>
        <v>518.64</v>
      </c>
      <c r="K7" s="13">
        <f t="shared" si="1"/>
        <v>518.64</v>
      </c>
    </row>
    <row r="8" spans="1:11" x14ac:dyDescent="0.25">
      <c r="A8" s="12">
        <f t="shared" si="2"/>
        <v>7</v>
      </c>
      <c r="B8" s="12" t="s">
        <v>17</v>
      </c>
      <c r="C8" s="12">
        <v>1961</v>
      </c>
      <c r="D8" s="12" t="s">
        <v>7</v>
      </c>
      <c r="E8" s="13">
        <v>133.49</v>
      </c>
      <c r="F8" s="13">
        <v>119.42</v>
      </c>
      <c r="G8" s="13">
        <v>125.7</v>
      </c>
      <c r="H8" s="13">
        <v>121.71</v>
      </c>
      <c r="I8" s="13">
        <v>131.9</v>
      </c>
      <c r="J8" s="13">
        <f t="shared" si="0"/>
        <v>632.22</v>
      </c>
      <c r="K8" s="13">
        <f t="shared" si="1"/>
        <v>512.79999999999995</v>
      </c>
    </row>
    <row r="9" spans="1:11" x14ac:dyDescent="0.25">
      <c r="A9" s="12">
        <f t="shared" si="2"/>
        <v>8</v>
      </c>
      <c r="B9" s="12" t="s">
        <v>82</v>
      </c>
      <c r="C9" s="12">
        <v>1961</v>
      </c>
      <c r="D9" s="12" t="s">
        <v>83</v>
      </c>
      <c r="E9" s="13">
        <v>125.66</v>
      </c>
      <c r="F9" s="13">
        <v>114.27</v>
      </c>
      <c r="G9" s="13">
        <v>131.29</v>
      </c>
      <c r="H9" s="13">
        <v>125.88</v>
      </c>
      <c r="I9" s="13">
        <v>122.24</v>
      </c>
      <c r="J9" s="13">
        <f t="shared" si="0"/>
        <v>619.34</v>
      </c>
      <c r="K9" s="13">
        <f t="shared" si="1"/>
        <v>505.06999999999994</v>
      </c>
    </row>
    <row r="10" spans="1:11" x14ac:dyDescent="0.25">
      <c r="A10" s="12">
        <f t="shared" si="2"/>
        <v>9</v>
      </c>
      <c r="B10" s="12" t="s">
        <v>119</v>
      </c>
      <c r="C10" s="12">
        <v>1991</v>
      </c>
      <c r="D10" s="12" t="s">
        <v>121</v>
      </c>
      <c r="E10" s="13">
        <v>126.73</v>
      </c>
      <c r="F10" s="13">
        <v>122.99</v>
      </c>
      <c r="G10" s="13">
        <v>124.68</v>
      </c>
      <c r="H10" s="13">
        <v>129.85</v>
      </c>
      <c r="I10" s="13">
        <v>0</v>
      </c>
      <c r="J10" s="13">
        <f t="shared" si="0"/>
        <v>504.25</v>
      </c>
      <c r="K10" s="13">
        <f t="shared" si="1"/>
        <v>504.25</v>
      </c>
    </row>
    <row r="11" spans="1:11" x14ac:dyDescent="0.25">
      <c r="A11" s="12">
        <f t="shared" si="2"/>
        <v>10</v>
      </c>
      <c r="B11" s="12" t="s">
        <v>108</v>
      </c>
      <c r="C11" s="12">
        <v>1986</v>
      </c>
      <c r="D11" s="12" t="s">
        <v>109</v>
      </c>
      <c r="E11" s="13">
        <v>0</v>
      </c>
      <c r="F11" s="13">
        <v>126.86</v>
      </c>
      <c r="G11" s="13">
        <v>121.81</v>
      </c>
      <c r="H11" s="13">
        <v>124.94</v>
      </c>
      <c r="I11" s="13">
        <v>120.77</v>
      </c>
      <c r="J11" s="13">
        <f t="shared" si="0"/>
        <v>494.38</v>
      </c>
      <c r="K11" s="13">
        <f t="shared" si="1"/>
        <v>494.38</v>
      </c>
    </row>
    <row r="12" spans="1:11" x14ac:dyDescent="0.25">
      <c r="A12" s="12">
        <f t="shared" si="2"/>
        <v>11</v>
      </c>
      <c r="B12" s="12" t="s">
        <v>40</v>
      </c>
      <c r="C12" s="12">
        <v>1968</v>
      </c>
      <c r="D12" s="12" t="s">
        <v>41</v>
      </c>
      <c r="E12" s="13">
        <v>123.63</v>
      </c>
      <c r="F12" s="13">
        <v>113.87</v>
      </c>
      <c r="G12" s="13">
        <v>117.37</v>
      </c>
      <c r="H12" s="13">
        <v>109.73</v>
      </c>
      <c r="I12" s="13">
        <v>135.88999999999999</v>
      </c>
      <c r="J12" s="13">
        <f t="shared" si="0"/>
        <v>600.49</v>
      </c>
      <c r="K12" s="13">
        <f t="shared" si="1"/>
        <v>490.76</v>
      </c>
    </row>
    <row r="13" spans="1:11" x14ac:dyDescent="0.25">
      <c r="A13" s="12">
        <f t="shared" si="2"/>
        <v>12</v>
      </c>
      <c r="B13" s="12" t="s">
        <v>32</v>
      </c>
      <c r="C13" s="12">
        <v>1978</v>
      </c>
      <c r="D13" s="12" t="s">
        <v>34</v>
      </c>
      <c r="E13" s="13">
        <v>121.64</v>
      </c>
      <c r="F13" s="13">
        <v>121.53</v>
      </c>
      <c r="G13" s="13">
        <v>120.48</v>
      </c>
      <c r="H13" s="13">
        <v>122.83</v>
      </c>
      <c r="I13" s="13">
        <v>124.28</v>
      </c>
      <c r="J13" s="13">
        <f t="shared" si="0"/>
        <v>610.76</v>
      </c>
      <c r="K13" s="13">
        <f t="shared" si="1"/>
        <v>490.28</v>
      </c>
    </row>
    <row r="14" spans="1:11" x14ac:dyDescent="0.25">
      <c r="A14" s="12">
        <f t="shared" si="2"/>
        <v>13</v>
      </c>
      <c r="B14" s="12" t="s">
        <v>71</v>
      </c>
      <c r="C14" s="12">
        <v>1972</v>
      </c>
      <c r="D14" s="12" t="s">
        <v>8</v>
      </c>
      <c r="E14" s="13">
        <v>0</v>
      </c>
      <c r="F14" s="13">
        <v>128.63</v>
      </c>
      <c r="G14" s="13">
        <v>119.3</v>
      </c>
      <c r="H14" s="13">
        <v>118.7</v>
      </c>
      <c r="I14" s="13">
        <v>119.3</v>
      </c>
      <c r="J14" s="13">
        <f t="shared" si="0"/>
        <v>485.93</v>
      </c>
      <c r="K14" s="13">
        <f t="shared" si="1"/>
        <v>485.93</v>
      </c>
    </row>
    <row r="15" spans="1:11" x14ac:dyDescent="0.25">
      <c r="A15" s="12">
        <f t="shared" si="2"/>
        <v>14</v>
      </c>
      <c r="B15" s="12" t="s">
        <v>111</v>
      </c>
      <c r="C15" s="12">
        <v>1946</v>
      </c>
      <c r="D15" s="12" t="s">
        <v>8</v>
      </c>
      <c r="E15" s="13">
        <v>0</v>
      </c>
      <c r="F15" s="13">
        <v>110.42</v>
      </c>
      <c r="G15" s="13">
        <v>118.1</v>
      </c>
      <c r="H15" s="13">
        <v>128.88</v>
      </c>
      <c r="I15" s="13">
        <v>124.93</v>
      </c>
      <c r="J15" s="13">
        <f t="shared" si="0"/>
        <v>482.33</v>
      </c>
      <c r="K15" s="13">
        <f t="shared" si="1"/>
        <v>482.33</v>
      </c>
    </row>
    <row r="16" spans="1:11" x14ac:dyDescent="0.25">
      <c r="A16" s="12">
        <f t="shared" si="2"/>
        <v>15</v>
      </c>
      <c r="B16" s="12" t="s">
        <v>164</v>
      </c>
      <c r="C16" s="12">
        <v>1980</v>
      </c>
      <c r="D16" s="12" t="s">
        <v>165</v>
      </c>
      <c r="E16" s="13">
        <v>107.08</v>
      </c>
      <c r="F16" s="13">
        <v>119.2</v>
      </c>
      <c r="G16" s="13">
        <v>108.61</v>
      </c>
      <c r="H16" s="13">
        <v>0</v>
      </c>
      <c r="I16" s="13">
        <v>133.77000000000001</v>
      </c>
      <c r="J16" s="13">
        <f t="shared" si="0"/>
        <v>468.65999999999997</v>
      </c>
      <c r="K16" s="13">
        <f t="shared" si="1"/>
        <v>468.66</v>
      </c>
    </row>
    <row r="17" spans="1:11" x14ac:dyDescent="0.25">
      <c r="A17" s="12">
        <f t="shared" si="2"/>
        <v>16</v>
      </c>
      <c r="B17" s="12" t="s">
        <v>170</v>
      </c>
      <c r="C17" s="12">
        <v>1963</v>
      </c>
      <c r="D17" s="12" t="s">
        <v>171</v>
      </c>
      <c r="E17" s="13">
        <v>112.81</v>
      </c>
      <c r="F17" s="13">
        <v>0</v>
      </c>
      <c r="G17" s="13">
        <v>115.94</v>
      </c>
      <c r="H17" s="13">
        <v>114.8</v>
      </c>
      <c r="I17" s="13">
        <v>120.57</v>
      </c>
      <c r="J17" s="13">
        <f t="shared" si="0"/>
        <v>464.12</v>
      </c>
      <c r="K17" s="13">
        <f t="shared" si="1"/>
        <v>464.12</v>
      </c>
    </row>
    <row r="18" spans="1:11" x14ac:dyDescent="0.25">
      <c r="A18" s="12">
        <f t="shared" si="2"/>
        <v>17</v>
      </c>
      <c r="B18" s="12" t="s">
        <v>163</v>
      </c>
      <c r="C18" s="12">
        <v>1965</v>
      </c>
      <c r="E18" s="13">
        <v>122.51</v>
      </c>
      <c r="F18" s="13">
        <v>0</v>
      </c>
      <c r="G18" s="13">
        <v>118.05</v>
      </c>
      <c r="H18" s="13">
        <v>110.03</v>
      </c>
      <c r="I18" s="13">
        <v>112.84</v>
      </c>
      <c r="J18" s="13">
        <f t="shared" si="0"/>
        <v>463.43000000000006</v>
      </c>
      <c r="K18" s="13">
        <f t="shared" si="1"/>
        <v>463.42999999999995</v>
      </c>
    </row>
    <row r="19" spans="1:11" x14ac:dyDescent="0.25">
      <c r="A19" s="12">
        <f t="shared" si="2"/>
        <v>18</v>
      </c>
      <c r="B19" s="12" t="s">
        <v>191</v>
      </c>
      <c r="C19" s="12">
        <v>1978</v>
      </c>
      <c r="D19" s="12" t="s">
        <v>7</v>
      </c>
      <c r="E19" s="13">
        <v>109.07</v>
      </c>
      <c r="F19" s="13">
        <v>108.3</v>
      </c>
      <c r="G19" s="13">
        <v>107.22</v>
      </c>
      <c r="H19" s="13">
        <v>125.67</v>
      </c>
      <c r="I19" s="13">
        <v>113.93</v>
      </c>
      <c r="J19" s="13">
        <f t="shared" si="0"/>
        <v>564.19000000000005</v>
      </c>
      <c r="K19" s="13">
        <f t="shared" si="1"/>
        <v>456.97</v>
      </c>
    </row>
    <row r="20" spans="1:11" x14ac:dyDescent="0.25">
      <c r="A20" s="12">
        <f t="shared" si="2"/>
        <v>19</v>
      </c>
      <c r="B20" s="12" t="s">
        <v>20</v>
      </c>
      <c r="C20" s="12">
        <v>1967</v>
      </c>
      <c r="D20" s="12" t="s">
        <v>57</v>
      </c>
      <c r="E20" s="13">
        <v>102</v>
      </c>
      <c r="F20" s="13">
        <v>102.69</v>
      </c>
      <c r="G20" s="13">
        <v>104.89</v>
      </c>
      <c r="H20" s="13">
        <v>113.96</v>
      </c>
      <c r="I20" s="13">
        <v>135.43</v>
      </c>
      <c r="J20" s="13">
        <f t="shared" si="0"/>
        <v>558.97</v>
      </c>
      <c r="K20" s="13">
        <f t="shared" si="1"/>
        <v>456.96999999999997</v>
      </c>
    </row>
    <row r="21" spans="1:11" x14ac:dyDescent="0.25">
      <c r="A21" s="12">
        <f t="shared" si="2"/>
        <v>20</v>
      </c>
      <c r="B21" s="12" t="s">
        <v>9</v>
      </c>
      <c r="C21" s="12">
        <v>1969</v>
      </c>
      <c r="D21" s="12" t="s">
        <v>8</v>
      </c>
      <c r="E21" s="13">
        <v>111.22</v>
      </c>
      <c r="F21" s="13">
        <v>111.37</v>
      </c>
      <c r="G21" s="13">
        <v>115.08</v>
      </c>
      <c r="H21" s="13">
        <v>106.81</v>
      </c>
      <c r="I21" s="13">
        <v>118.65</v>
      </c>
      <c r="J21" s="13">
        <f t="shared" si="0"/>
        <v>563.13</v>
      </c>
      <c r="K21" s="13">
        <f t="shared" si="1"/>
        <v>456.32000000000005</v>
      </c>
    </row>
    <row r="22" spans="1:11" x14ac:dyDescent="0.25">
      <c r="A22" s="12">
        <f t="shared" si="2"/>
        <v>21</v>
      </c>
      <c r="B22" s="12" t="s">
        <v>125</v>
      </c>
      <c r="C22" s="12">
        <v>1973</v>
      </c>
      <c r="D22" s="12" t="s">
        <v>126</v>
      </c>
      <c r="E22" s="13">
        <v>113.83</v>
      </c>
      <c r="F22" s="13">
        <v>109.92</v>
      </c>
      <c r="G22" s="13">
        <v>116.58</v>
      </c>
      <c r="H22" s="13">
        <v>109.28</v>
      </c>
      <c r="I22" s="13">
        <v>110.98</v>
      </c>
      <c r="J22" s="13">
        <f t="shared" si="0"/>
        <v>560.59</v>
      </c>
      <c r="K22" s="13">
        <f t="shared" si="1"/>
        <v>451.31</v>
      </c>
    </row>
    <row r="23" spans="1:11" x14ac:dyDescent="0.25">
      <c r="A23" s="12">
        <f t="shared" si="2"/>
        <v>22</v>
      </c>
      <c r="B23" s="12" t="s">
        <v>22</v>
      </c>
      <c r="C23" s="12">
        <v>1975</v>
      </c>
      <c r="D23" s="12" t="s">
        <v>23</v>
      </c>
      <c r="E23" s="13">
        <v>102.04</v>
      </c>
      <c r="F23" s="13">
        <v>104.28</v>
      </c>
      <c r="G23" s="13">
        <v>108.38</v>
      </c>
      <c r="H23" s="13">
        <v>106.45</v>
      </c>
      <c r="I23" s="13">
        <v>131.38</v>
      </c>
      <c r="J23" s="13">
        <f t="shared" si="0"/>
        <v>552.53</v>
      </c>
      <c r="K23" s="13">
        <f t="shared" si="1"/>
        <v>450.49</v>
      </c>
    </row>
    <row r="24" spans="1:11" x14ac:dyDescent="0.25">
      <c r="A24" s="12">
        <f t="shared" si="2"/>
        <v>23</v>
      </c>
      <c r="B24" s="12" t="s">
        <v>195</v>
      </c>
      <c r="C24" s="12">
        <v>1972</v>
      </c>
      <c r="D24" s="12" t="s">
        <v>57</v>
      </c>
      <c r="E24" s="13">
        <v>0</v>
      </c>
      <c r="F24" s="13">
        <v>119.3</v>
      </c>
      <c r="G24" s="13">
        <v>99.49</v>
      </c>
      <c r="H24" s="13">
        <v>112.17</v>
      </c>
      <c r="I24" s="13">
        <v>107.22</v>
      </c>
      <c r="J24" s="13">
        <f t="shared" si="0"/>
        <v>438.17999999999995</v>
      </c>
      <c r="K24" s="13">
        <f t="shared" si="1"/>
        <v>438.18</v>
      </c>
    </row>
    <row r="25" spans="1:11" x14ac:dyDescent="0.25">
      <c r="A25" s="12">
        <f t="shared" si="2"/>
        <v>24</v>
      </c>
      <c r="B25" s="12" t="s">
        <v>29</v>
      </c>
      <c r="C25" s="12">
        <v>1970</v>
      </c>
      <c r="D25" s="12" t="s">
        <v>7</v>
      </c>
      <c r="E25" s="13">
        <v>110.45</v>
      </c>
      <c r="F25" s="13">
        <v>107.67</v>
      </c>
      <c r="G25" s="13">
        <v>94.18</v>
      </c>
      <c r="H25" s="13">
        <v>102.3</v>
      </c>
      <c r="I25" s="13">
        <v>112.38</v>
      </c>
      <c r="J25" s="13">
        <f t="shared" si="0"/>
        <v>526.98</v>
      </c>
      <c r="K25" s="13">
        <f t="shared" si="1"/>
        <v>432.8</v>
      </c>
    </row>
    <row r="26" spans="1:11" x14ac:dyDescent="0.25">
      <c r="A26" s="12">
        <f t="shared" si="2"/>
        <v>25</v>
      </c>
      <c r="B26" s="12" t="s">
        <v>72</v>
      </c>
      <c r="C26" s="12">
        <v>1978</v>
      </c>
      <c r="D26" s="12" t="s">
        <v>124</v>
      </c>
      <c r="E26" s="13">
        <v>120.23</v>
      </c>
      <c r="F26" s="13">
        <v>108.62</v>
      </c>
      <c r="G26" s="13">
        <v>0</v>
      </c>
      <c r="H26" s="13">
        <v>98.78</v>
      </c>
      <c r="I26" s="13">
        <v>103.34</v>
      </c>
      <c r="J26" s="13">
        <f t="shared" si="0"/>
        <v>430.97</v>
      </c>
      <c r="K26" s="13">
        <f t="shared" si="1"/>
        <v>430.97</v>
      </c>
    </row>
    <row r="27" spans="1:11" x14ac:dyDescent="0.25">
      <c r="A27" s="12">
        <f t="shared" si="2"/>
        <v>26</v>
      </c>
      <c r="B27" s="12" t="s">
        <v>127</v>
      </c>
      <c r="C27" s="12">
        <v>1982</v>
      </c>
      <c r="D27" s="12" t="s">
        <v>128</v>
      </c>
      <c r="E27" s="13">
        <v>105.04</v>
      </c>
      <c r="F27" s="13">
        <v>106.37</v>
      </c>
      <c r="G27" s="13">
        <v>113.85</v>
      </c>
      <c r="H27" s="13">
        <v>102.5</v>
      </c>
      <c r="I27" s="13">
        <v>0</v>
      </c>
      <c r="J27" s="13">
        <f t="shared" si="0"/>
        <v>427.76</v>
      </c>
      <c r="K27" s="13">
        <f t="shared" si="1"/>
        <v>427.76</v>
      </c>
    </row>
    <row r="28" spans="1:11" x14ac:dyDescent="0.25">
      <c r="A28" s="12">
        <f t="shared" si="2"/>
        <v>27</v>
      </c>
      <c r="B28" s="12" t="s">
        <v>144</v>
      </c>
      <c r="C28" s="12">
        <v>1951</v>
      </c>
      <c r="D28" s="12" t="s">
        <v>145</v>
      </c>
      <c r="E28" s="13">
        <v>110.19</v>
      </c>
      <c r="F28" s="13">
        <v>104.44</v>
      </c>
      <c r="G28" s="13">
        <v>105.14</v>
      </c>
      <c r="H28" s="13">
        <v>107.79</v>
      </c>
      <c r="I28" s="13">
        <v>97.7</v>
      </c>
      <c r="J28" s="13">
        <f t="shared" si="0"/>
        <v>525.26</v>
      </c>
      <c r="K28" s="13">
        <f t="shared" si="1"/>
        <v>427.56</v>
      </c>
    </row>
    <row r="29" spans="1:11" x14ac:dyDescent="0.25">
      <c r="A29" s="12">
        <f t="shared" si="2"/>
        <v>28</v>
      </c>
      <c r="B29" s="12" t="s">
        <v>168</v>
      </c>
      <c r="C29" s="12">
        <v>1981</v>
      </c>
      <c r="D29" s="12" t="s">
        <v>26</v>
      </c>
      <c r="E29" s="13">
        <v>103.85</v>
      </c>
      <c r="F29" s="13">
        <v>106.52</v>
      </c>
      <c r="G29" s="13">
        <v>102.79</v>
      </c>
      <c r="H29" s="13">
        <v>0</v>
      </c>
      <c r="I29" s="13">
        <v>113.46</v>
      </c>
      <c r="J29" s="13">
        <f t="shared" si="0"/>
        <v>426.62</v>
      </c>
      <c r="K29" s="13">
        <f t="shared" si="1"/>
        <v>426.62</v>
      </c>
    </row>
    <row r="30" spans="1:11" x14ac:dyDescent="0.25">
      <c r="A30" s="12">
        <f t="shared" si="2"/>
        <v>29</v>
      </c>
      <c r="B30" s="12" t="s">
        <v>45</v>
      </c>
      <c r="C30" s="12">
        <v>2005</v>
      </c>
      <c r="D30" s="12" t="s">
        <v>10</v>
      </c>
      <c r="E30" s="13">
        <v>104.84</v>
      </c>
      <c r="F30" s="13">
        <v>103.32</v>
      </c>
      <c r="G30" s="13">
        <v>114.72</v>
      </c>
      <c r="H30" s="13">
        <v>103.29</v>
      </c>
      <c r="I30" s="13">
        <v>102.91</v>
      </c>
      <c r="J30" s="13">
        <f t="shared" si="0"/>
        <v>529.08000000000004</v>
      </c>
      <c r="K30" s="13">
        <f t="shared" si="1"/>
        <v>426.17</v>
      </c>
    </row>
    <row r="31" spans="1:11" x14ac:dyDescent="0.25">
      <c r="A31" s="12">
        <f t="shared" si="2"/>
        <v>30</v>
      </c>
      <c r="B31" s="12" t="s">
        <v>103</v>
      </c>
      <c r="C31" s="12">
        <v>2000</v>
      </c>
      <c r="D31" s="12" t="s">
        <v>131</v>
      </c>
      <c r="E31" s="13">
        <v>101.7</v>
      </c>
      <c r="F31" s="13">
        <v>104.77</v>
      </c>
      <c r="G31" s="13">
        <v>106.82</v>
      </c>
      <c r="H31" s="13">
        <v>100.14</v>
      </c>
      <c r="I31" s="13">
        <v>112.61</v>
      </c>
      <c r="J31" s="13">
        <f t="shared" si="0"/>
        <v>526.04</v>
      </c>
      <c r="K31" s="13">
        <f t="shared" si="1"/>
        <v>425.9</v>
      </c>
    </row>
    <row r="32" spans="1:11" x14ac:dyDescent="0.25">
      <c r="A32" s="12">
        <f t="shared" si="2"/>
        <v>31</v>
      </c>
      <c r="B32" s="12" t="s">
        <v>200</v>
      </c>
      <c r="C32" s="12">
        <v>1972</v>
      </c>
      <c r="D32" s="12" t="s">
        <v>34</v>
      </c>
      <c r="E32" s="13">
        <v>0</v>
      </c>
      <c r="F32" s="13">
        <v>92.77</v>
      </c>
      <c r="G32" s="13">
        <v>98.5</v>
      </c>
      <c r="H32" s="13">
        <v>105.82</v>
      </c>
      <c r="I32" s="13">
        <v>128.38999999999999</v>
      </c>
      <c r="J32" s="13">
        <f t="shared" si="0"/>
        <v>425.47999999999996</v>
      </c>
      <c r="K32" s="13">
        <f t="shared" si="1"/>
        <v>425.47999999999996</v>
      </c>
    </row>
    <row r="33" spans="1:11" x14ac:dyDescent="0.25">
      <c r="A33" s="12">
        <f t="shared" si="2"/>
        <v>32</v>
      </c>
      <c r="B33" s="12" t="s">
        <v>193</v>
      </c>
      <c r="C33" s="12">
        <v>1973</v>
      </c>
      <c r="D33" s="12" t="s">
        <v>192</v>
      </c>
      <c r="E33" s="13">
        <v>106.08</v>
      </c>
      <c r="F33" s="13">
        <v>99.37</v>
      </c>
      <c r="G33" s="13">
        <v>0</v>
      </c>
      <c r="H33" s="13">
        <v>114.86</v>
      </c>
      <c r="I33" s="13">
        <v>103.9</v>
      </c>
      <c r="J33" s="13">
        <f t="shared" si="0"/>
        <v>424.21000000000004</v>
      </c>
      <c r="K33" s="13">
        <f t="shared" si="1"/>
        <v>424.21000000000004</v>
      </c>
    </row>
    <row r="34" spans="1:11" x14ac:dyDescent="0.25">
      <c r="A34" s="12">
        <f t="shared" si="2"/>
        <v>33</v>
      </c>
      <c r="B34" s="12" t="s">
        <v>35</v>
      </c>
      <c r="C34" s="12">
        <v>1976</v>
      </c>
      <c r="D34" s="12" t="s">
        <v>59</v>
      </c>
      <c r="E34" s="13">
        <v>101.63</v>
      </c>
      <c r="F34" s="13">
        <v>103.2</v>
      </c>
      <c r="G34" s="13">
        <v>107.41</v>
      </c>
      <c r="H34" s="13">
        <v>99.32</v>
      </c>
      <c r="I34" s="13">
        <v>106.82</v>
      </c>
      <c r="J34" s="13">
        <f t="shared" ref="J34:J65" si="3">SUM(E34:I34)</f>
        <v>518.38</v>
      </c>
      <c r="K34" s="13">
        <f t="shared" ref="K34:K65" si="4">LARGE($E34:$I34,1)+ LARGE($E34:$I34,2)+ LARGE($E34:$I34,3)+ LARGE($E34:$I34,4)</f>
        <v>419.06</v>
      </c>
    </row>
    <row r="35" spans="1:11" x14ac:dyDescent="0.25">
      <c r="A35" s="12">
        <f t="shared" si="2"/>
        <v>34</v>
      </c>
      <c r="B35" s="12" t="s">
        <v>242</v>
      </c>
      <c r="C35" s="12">
        <v>1961</v>
      </c>
      <c r="D35" s="12" t="s">
        <v>8</v>
      </c>
      <c r="E35" s="13">
        <v>0</v>
      </c>
      <c r="F35" s="13">
        <v>0</v>
      </c>
      <c r="G35" s="13">
        <v>134.26</v>
      </c>
      <c r="H35" s="13">
        <v>142.11000000000001</v>
      </c>
      <c r="I35" s="13">
        <v>142.38999999999999</v>
      </c>
      <c r="J35" s="13">
        <f t="shared" si="3"/>
        <v>418.76</v>
      </c>
      <c r="K35" s="13">
        <f t="shared" si="4"/>
        <v>418.76</v>
      </c>
    </row>
    <row r="36" spans="1:11" x14ac:dyDescent="0.25">
      <c r="A36" s="12">
        <f t="shared" si="2"/>
        <v>35</v>
      </c>
      <c r="B36" s="12" t="s">
        <v>28</v>
      </c>
      <c r="C36" s="12">
        <v>1982</v>
      </c>
      <c r="D36" s="12" t="s">
        <v>58</v>
      </c>
      <c r="E36" s="13">
        <v>106.7</v>
      </c>
      <c r="F36" s="13">
        <v>106</v>
      </c>
      <c r="G36" s="13">
        <v>104.46</v>
      </c>
      <c r="H36" s="13">
        <v>0</v>
      </c>
      <c r="I36" s="13">
        <v>101.06</v>
      </c>
      <c r="J36" s="13">
        <f t="shared" si="3"/>
        <v>418.21999999999997</v>
      </c>
      <c r="K36" s="13">
        <f t="shared" si="4"/>
        <v>418.21999999999997</v>
      </c>
    </row>
    <row r="37" spans="1:11" x14ac:dyDescent="0.25">
      <c r="A37" s="12">
        <f t="shared" si="2"/>
        <v>36</v>
      </c>
      <c r="B37" s="12" t="s">
        <v>69</v>
      </c>
      <c r="C37" s="12">
        <v>2003</v>
      </c>
      <c r="D37" s="12" t="s">
        <v>10</v>
      </c>
      <c r="E37" s="13">
        <v>103.53</v>
      </c>
      <c r="F37" s="13">
        <v>101.64</v>
      </c>
      <c r="G37" s="13">
        <v>98.92</v>
      </c>
      <c r="H37" s="13">
        <v>107.98</v>
      </c>
      <c r="I37" s="13">
        <v>0</v>
      </c>
      <c r="J37" s="13">
        <f t="shared" si="3"/>
        <v>412.07000000000005</v>
      </c>
      <c r="K37" s="13">
        <f t="shared" si="4"/>
        <v>412.07</v>
      </c>
    </row>
    <row r="38" spans="1:11" x14ac:dyDescent="0.25">
      <c r="A38" s="12">
        <f t="shared" si="2"/>
        <v>37</v>
      </c>
      <c r="B38" s="12" t="s">
        <v>130</v>
      </c>
      <c r="C38" s="12">
        <v>1990</v>
      </c>
      <c r="D38" s="12" t="s">
        <v>57</v>
      </c>
      <c r="E38" s="13">
        <v>106.1</v>
      </c>
      <c r="F38" s="13">
        <v>99.73</v>
      </c>
      <c r="G38" s="13">
        <v>104.87</v>
      </c>
      <c r="H38" s="13">
        <v>98.84</v>
      </c>
      <c r="I38" s="13">
        <v>0</v>
      </c>
      <c r="J38" s="13">
        <f t="shared" si="3"/>
        <v>409.53999999999996</v>
      </c>
      <c r="K38" s="13">
        <f t="shared" si="4"/>
        <v>409.53999999999996</v>
      </c>
    </row>
    <row r="39" spans="1:11" x14ac:dyDescent="0.25">
      <c r="A39" s="12">
        <f t="shared" si="2"/>
        <v>38</v>
      </c>
      <c r="B39" s="12" t="s">
        <v>134</v>
      </c>
      <c r="C39" s="12">
        <v>1981</v>
      </c>
      <c r="D39" s="12" t="s">
        <v>135</v>
      </c>
      <c r="E39" s="13">
        <v>104.5</v>
      </c>
      <c r="F39" s="13">
        <v>100.5</v>
      </c>
      <c r="G39" s="13">
        <v>97.18</v>
      </c>
      <c r="H39" s="13">
        <v>98.07</v>
      </c>
      <c r="I39" s="13">
        <v>105.1</v>
      </c>
      <c r="J39" s="13">
        <f t="shared" si="3"/>
        <v>505.35</v>
      </c>
      <c r="K39" s="13">
        <f t="shared" si="4"/>
        <v>408.17</v>
      </c>
    </row>
    <row r="40" spans="1:11" x14ac:dyDescent="0.25">
      <c r="A40" s="12">
        <f t="shared" si="2"/>
        <v>39</v>
      </c>
      <c r="B40" s="12" t="s">
        <v>120</v>
      </c>
      <c r="C40" s="12">
        <v>1985</v>
      </c>
      <c r="D40" s="12" t="s">
        <v>7</v>
      </c>
      <c r="E40" s="13">
        <v>98.14</v>
      </c>
      <c r="F40" s="13">
        <v>88.09</v>
      </c>
      <c r="G40" s="13">
        <v>107.27</v>
      </c>
      <c r="H40" s="13">
        <v>98.99</v>
      </c>
      <c r="I40" s="13">
        <v>98.78</v>
      </c>
      <c r="J40" s="13">
        <f t="shared" si="3"/>
        <v>491.27</v>
      </c>
      <c r="K40" s="13">
        <f t="shared" si="4"/>
        <v>403.17999999999995</v>
      </c>
    </row>
    <row r="41" spans="1:11" x14ac:dyDescent="0.25">
      <c r="A41" s="12">
        <f t="shared" si="2"/>
        <v>40</v>
      </c>
      <c r="B41" s="12" t="s">
        <v>27</v>
      </c>
      <c r="C41" s="12">
        <v>1986</v>
      </c>
      <c r="D41" s="12" t="s">
        <v>8</v>
      </c>
      <c r="E41" s="13">
        <v>100.53</v>
      </c>
      <c r="F41" s="13">
        <v>100.64</v>
      </c>
      <c r="G41" s="13">
        <v>94.5</v>
      </c>
      <c r="H41" s="13">
        <v>100.31</v>
      </c>
      <c r="I41" s="13">
        <v>101.54</v>
      </c>
      <c r="J41" s="13">
        <f t="shared" si="3"/>
        <v>497.52000000000004</v>
      </c>
      <c r="K41" s="13">
        <f t="shared" si="4"/>
        <v>403.02000000000004</v>
      </c>
    </row>
    <row r="42" spans="1:11" x14ac:dyDescent="0.25">
      <c r="A42" s="12">
        <f t="shared" si="2"/>
        <v>41</v>
      </c>
      <c r="B42" s="12" t="s">
        <v>56</v>
      </c>
      <c r="C42" s="12">
        <v>2008</v>
      </c>
      <c r="D42" s="12" t="s">
        <v>19</v>
      </c>
      <c r="E42" s="13">
        <v>81.489999999999995</v>
      </c>
      <c r="F42" s="13">
        <v>106.3</v>
      </c>
      <c r="G42" s="13">
        <v>82.84</v>
      </c>
      <c r="H42" s="13">
        <v>106.3</v>
      </c>
      <c r="I42" s="13">
        <v>106.3</v>
      </c>
      <c r="J42" s="13">
        <f t="shared" si="3"/>
        <v>483.23</v>
      </c>
      <c r="K42" s="13">
        <f t="shared" si="4"/>
        <v>401.74</v>
      </c>
    </row>
    <row r="43" spans="1:11" x14ac:dyDescent="0.25">
      <c r="A43" s="12">
        <f t="shared" si="2"/>
        <v>42</v>
      </c>
      <c r="B43" s="12" t="s">
        <v>169</v>
      </c>
      <c r="C43" s="12">
        <v>1981</v>
      </c>
      <c r="D43" s="12" t="s">
        <v>8</v>
      </c>
      <c r="E43" s="13">
        <v>0</v>
      </c>
      <c r="F43" s="13">
        <v>100.4</v>
      </c>
      <c r="G43" s="13">
        <v>95.86</v>
      </c>
      <c r="H43" s="13">
        <v>106.04</v>
      </c>
      <c r="I43" s="13">
        <v>98.78</v>
      </c>
      <c r="J43" s="13">
        <f t="shared" si="3"/>
        <v>401.08000000000004</v>
      </c>
      <c r="K43" s="13">
        <f t="shared" si="4"/>
        <v>401.08000000000004</v>
      </c>
    </row>
    <row r="44" spans="1:11" x14ac:dyDescent="0.25">
      <c r="A44" s="12">
        <f t="shared" si="2"/>
        <v>43</v>
      </c>
      <c r="B44" s="12" t="s">
        <v>139</v>
      </c>
      <c r="C44" s="12">
        <v>1964</v>
      </c>
      <c r="D44" s="12" t="s">
        <v>140</v>
      </c>
      <c r="E44" s="13">
        <v>101.14</v>
      </c>
      <c r="F44" s="13">
        <v>97.57</v>
      </c>
      <c r="G44" s="13">
        <v>0</v>
      </c>
      <c r="H44" s="13">
        <v>99.65</v>
      </c>
      <c r="I44" s="13">
        <v>100.35</v>
      </c>
      <c r="J44" s="13">
        <f t="shared" si="3"/>
        <v>398.71000000000004</v>
      </c>
      <c r="K44" s="13">
        <f t="shared" si="4"/>
        <v>398.71</v>
      </c>
    </row>
    <row r="45" spans="1:11" x14ac:dyDescent="0.25">
      <c r="A45" s="12">
        <f t="shared" si="2"/>
        <v>44</v>
      </c>
      <c r="B45" s="12" t="s">
        <v>47</v>
      </c>
      <c r="C45" s="12">
        <v>1976</v>
      </c>
      <c r="D45" s="12" t="s">
        <v>66</v>
      </c>
      <c r="E45" s="13">
        <v>99.48</v>
      </c>
      <c r="F45" s="13">
        <v>101.62</v>
      </c>
      <c r="G45" s="13">
        <v>95.18</v>
      </c>
      <c r="H45" s="13">
        <v>94.48</v>
      </c>
      <c r="I45" s="13">
        <v>100.83</v>
      </c>
      <c r="J45" s="13">
        <f t="shared" si="3"/>
        <v>491.59000000000003</v>
      </c>
      <c r="K45" s="13">
        <f t="shared" si="4"/>
        <v>397.11</v>
      </c>
    </row>
    <row r="46" spans="1:11" x14ac:dyDescent="0.25">
      <c r="A46" s="12">
        <f t="shared" si="2"/>
        <v>45</v>
      </c>
      <c r="B46" s="12" t="s">
        <v>146</v>
      </c>
      <c r="C46" s="12">
        <v>2005</v>
      </c>
      <c r="D46" s="12" t="s">
        <v>57</v>
      </c>
      <c r="E46" s="13">
        <v>91.46</v>
      </c>
      <c r="F46" s="13">
        <v>78.17</v>
      </c>
      <c r="G46" s="13">
        <v>91.89</v>
      </c>
      <c r="H46" s="13">
        <v>105.53</v>
      </c>
      <c r="I46" s="13">
        <v>104.55</v>
      </c>
      <c r="J46" s="13">
        <f t="shared" si="3"/>
        <v>471.59999999999997</v>
      </c>
      <c r="K46" s="13">
        <f t="shared" si="4"/>
        <v>393.42999999999995</v>
      </c>
    </row>
    <row r="47" spans="1:11" x14ac:dyDescent="0.25">
      <c r="A47" s="12">
        <f t="shared" si="2"/>
        <v>46</v>
      </c>
      <c r="B47" s="12" t="s">
        <v>36</v>
      </c>
      <c r="C47" s="12">
        <v>2005</v>
      </c>
      <c r="D47" s="12" t="s">
        <v>59</v>
      </c>
      <c r="E47" s="13">
        <v>69.650000000000006</v>
      </c>
      <c r="F47" s="13">
        <v>94.21</v>
      </c>
      <c r="G47" s="13">
        <v>104.24</v>
      </c>
      <c r="H47" s="13">
        <v>88.79</v>
      </c>
      <c r="I47" s="13">
        <v>104.24</v>
      </c>
      <c r="J47" s="13">
        <f t="shared" si="3"/>
        <v>461.13000000000005</v>
      </c>
      <c r="K47" s="13">
        <f t="shared" si="4"/>
        <v>391.48</v>
      </c>
    </row>
    <row r="48" spans="1:11" x14ac:dyDescent="0.25">
      <c r="A48" s="12">
        <f t="shared" si="2"/>
        <v>47</v>
      </c>
      <c r="B48" s="12" t="s">
        <v>141</v>
      </c>
      <c r="C48" s="12">
        <v>1969</v>
      </c>
      <c r="D48" s="12" t="s">
        <v>142</v>
      </c>
      <c r="E48" s="13">
        <v>95.45</v>
      </c>
      <c r="F48" s="13">
        <v>98.88</v>
      </c>
      <c r="G48" s="13">
        <v>96.55</v>
      </c>
      <c r="H48" s="13">
        <v>93.4</v>
      </c>
      <c r="I48" s="13">
        <v>100.32</v>
      </c>
      <c r="J48" s="13">
        <f t="shared" si="3"/>
        <v>484.59999999999997</v>
      </c>
      <c r="K48" s="13">
        <f t="shared" si="4"/>
        <v>391.2</v>
      </c>
    </row>
    <row r="49" spans="1:11" x14ac:dyDescent="0.25">
      <c r="A49" s="12">
        <f t="shared" si="2"/>
        <v>48</v>
      </c>
      <c r="B49" s="12" t="s">
        <v>136</v>
      </c>
      <c r="C49" s="12">
        <v>2003</v>
      </c>
      <c r="D49" s="12" t="s">
        <v>10</v>
      </c>
      <c r="E49" s="13">
        <v>93.85</v>
      </c>
      <c r="F49" s="13">
        <v>95.41</v>
      </c>
      <c r="G49" s="13">
        <v>100.07</v>
      </c>
      <c r="H49" s="13">
        <v>101.54</v>
      </c>
      <c r="I49" s="13">
        <v>0</v>
      </c>
      <c r="J49" s="13">
        <f t="shared" si="3"/>
        <v>390.87</v>
      </c>
      <c r="K49" s="13">
        <f t="shared" si="4"/>
        <v>390.87</v>
      </c>
    </row>
    <row r="50" spans="1:11" x14ac:dyDescent="0.25">
      <c r="A50" s="12">
        <f t="shared" si="2"/>
        <v>49</v>
      </c>
      <c r="B50" s="12" t="s">
        <v>150</v>
      </c>
      <c r="C50" s="12">
        <v>1989</v>
      </c>
      <c r="D50" s="12" t="s">
        <v>151</v>
      </c>
      <c r="E50" s="13">
        <v>0</v>
      </c>
      <c r="F50" s="13">
        <v>129.85</v>
      </c>
      <c r="G50" s="13">
        <v>125.23</v>
      </c>
      <c r="H50" s="13">
        <v>130.16</v>
      </c>
      <c r="I50" s="13">
        <v>0</v>
      </c>
      <c r="J50" s="13">
        <f t="shared" si="3"/>
        <v>385.24</v>
      </c>
      <c r="K50" s="13">
        <f t="shared" si="4"/>
        <v>385.24</v>
      </c>
    </row>
    <row r="51" spans="1:11" x14ac:dyDescent="0.25">
      <c r="A51" s="12">
        <f t="shared" si="2"/>
        <v>50</v>
      </c>
      <c r="B51" s="12" t="s">
        <v>137</v>
      </c>
      <c r="C51" s="12">
        <v>1980</v>
      </c>
      <c r="D51" s="12" t="s">
        <v>57</v>
      </c>
      <c r="E51" s="13">
        <v>93.31</v>
      </c>
      <c r="F51" s="13">
        <v>94.38</v>
      </c>
      <c r="G51" s="13">
        <v>93.3</v>
      </c>
      <c r="H51" s="13">
        <v>92.91</v>
      </c>
      <c r="I51" s="13">
        <v>100.76</v>
      </c>
      <c r="J51" s="13">
        <f t="shared" si="3"/>
        <v>474.65999999999997</v>
      </c>
      <c r="K51" s="13">
        <f t="shared" si="4"/>
        <v>381.75</v>
      </c>
    </row>
    <row r="52" spans="1:11" x14ac:dyDescent="0.25">
      <c r="A52" s="12">
        <f t="shared" si="2"/>
        <v>51</v>
      </c>
      <c r="B52" s="12" t="s">
        <v>181</v>
      </c>
      <c r="C52" s="12">
        <v>1982</v>
      </c>
      <c r="E52" s="13">
        <v>0</v>
      </c>
      <c r="F52" s="13">
        <v>82.67</v>
      </c>
      <c r="G52" s="13">
        <v>102.27</v>
      </c>
      <c r="H52" s="13">
        <v>94.68</v>
      </c>
      <c r="I52" s="13">
        <v>98.39</v>
      </c>
      <c r="J52" s="13">
        <f t="shared" si="3"/>
        <v>378.01</v>
      </c>
      <c r="K52" s="13">
        <f t="shared" si="4"/>
        <v>378.01000000000005</v>
      </c>
    </row>
    <row r="53" spans="1:11" x14ac:dyDescent="0.25">
      <c r="A53" s="12">
        <f t="shared" si="2"/>
        <v>52</v>
      </c>
      <c r="B53" s="12" t="s">
        <v>12</v>
      </c>
      <c r="C53" s="12">
        <v>1987</v>
      </c>
      <c r="D53" s="12" t="s">
        <v>10</v>
      </c>
      <c r="E53" s="13">
        <v>101</v>
      </c>
      <c r="F53" s="13">
        <v>85.34</v>
      </c>
      <c r="G53" s="13">
        <v>87.74</v>
      </c>
      <c r="H53" s="13">
        <v>95.05</v>
      </c>
      <c r="I53" s="13">
        <v>76.78</v>
      </c>
      <c r="J53" s="13">
        <f t="shared" si="3"/>
        <v>445.90999999999997</v>
      </c>
      <c r="K53" s="13">
        <f t="shared" si="4"/>
        <v>369.13</v>
      </c>
    </row>
    <row r="54" spans="1:11" x14ac:dyDescent="0.25">
      <c r="A54" s="12">
        <f t="shared" si="2"/>
        <v>53</v>
      </c>
      <c r="B54" s="12" t="s">
        <v>116</v>
      </c>
      <c r="C54" s="12">
        <v>1998</v>
      </c>
      <c r="D54" s="12" t="s">
        <v>117</v>
      </c>
      <c r="E54" s="13">
        <v>95.27</v>
      </c>
      <c r="F54" s="13">
        <v>92.74</v>
      </c>
      <c r="G54" s="13">
        <v>87.38</v>
      </c>
      <c r="H54" s="13">
        <v>92.89</v>
      </c>
      <c r="I54" s="13">
        <v>65.95</v>
      </c>
      <c r="J54" s="13">
        <f t="shared" si="3"/>
        <v>434.22999999999996</v>
      </c>
      <c r="K54" s="13">
        <f t="shared" si="4"/>
        <v>368.28</v>
      </c>
    </row>
    <row r="55" spans="1:11" x14ac:dyDescent="0.25">
      <c r="A55" s="12">
        <f t="shared" si="2"/>
        <v>54</v>
      </c>
      <c r="B55" s="12" t="s">
        <v>97</v>
      </c>
      <c r="C55" s="12">
        <v>1982</v>
      </c>
      <c r="D55" s="12" t="s">
        <v>41</v>
      </c>
      <c r="E55" s="13">
        <v>90.18</v>
      </c>
      <c r="F55" s="13">
        <v>0</v>
      </c>
      <c r="G55" s="13">
        <v>85.51</v>
      </c>
      <c r="H55" s="13">
        <v>96.48</v>
      </c>
      <c r="I55" s="13">
        <v>96.1</v>
      </c>
      <c r="J55" s="13">
        <f t="shared" si="3"/>
        <v>368.27</v>
      </c>
      <c r="K55" s="13">
        <f t="shared" si="4"/>
        <v>368.27</v>
      </c>
    </row>
    <row r="56" spans="1:11" x14ac:dyDescent="0.25">
      <c r="A56" s="12">
        <f t="shared" si="2"/>
        <v>55</v>
      </c>
      <c r="B56" s="12" t="s">
        <v>91</v>
      </c>
      <c r="C56" s="12">
        <v>1971</v>
      </c>
      <c r="D56" s="12" t="s">
        <v>26</v>
      </c>
      <c r="E56" s="13">
        <v>92.24</v>
      </c>
      <c r="F56" s="13">
        <v>0</v>
      </c>
      <c r="G56" s="13">
        <v>83.22</v>
      </c>
      <c r="H56" s="13">
        <v>94.61</v>
      </c>
      <c r="I56" s="13">
        <v>94.73</v>
      </c>
      <c r="J56" s="13">
        <f t="shared" si="3"/>
        <v>364.8</v>
      </c>
      <c r="K56" s="13">
        <f t="shared" si="4"/>
        <v>364.79999999999995</v>
      </c>
    </row>
    <row r="57" spans="1:11" x14ac:dyDescent="0.25">
      <c r="A57" s="12">
        <f t="shared" si="2"/>
        <v>56</v>
      </c>
      <c r="B57" s="12" t="s">
        <v>105</v>
      </c>
      <c r="C57" s="12">
        <v>1980</v>
      </c>
      <c r="D57" s="12" t="s">
        <v>123</v>
      </c>
      <c r="E57" s="13">
        <v>88.89</v>
      </c>
      <c r="F57" s="13">
        <v>80.209999999999994</v>
      </c>
      <c r="G57" s="13">
        <v>97.54</v>
      </c>
      <c r="H57" s="13">
        <v>94.19</v>
      </c>
      <c r="I57" s="13">
        <v>82.13</v>
      </c>
      <c r="J57" s="13">
        <f t="shared" si="3"/>
        <v>442.96</v>
      </c>
      <c r="K57" s="13">
        <f t="shared" si="4"/>
        <v>362.75</v>
      </c>
    </row>
    <row r="58" spans="1:11" x14ac:dyDescent="0.25">
      <c r="A58" s="12">
        <f t="shared" si="2"/>
        <v>57</v>
      </c>
      <c r="B58" s="12" t="s">
        <v>70</v>
      </c>
      <c r="C58" s="12">
        <v>2008</v>
      </c>
      <c r="D58" s="12" t="s">
        <v>64</v>
      </c>
      <c r="E58" s="13">
        <v>68.73</v>
      </c>
      <c r="F58" s="13">
        <v>106.3</v>
      </c>
      <c r="G58" s="13">
        <v>71.39</v>
      </c>
      <c r="H58" s="13">
        <v>106.3</v>
      </c>
      <c r="I58" s="13">
        <v>78.27</v>
      </c>
      <c r="J58" s="13">
        <f t="shared" si="3"/>
        <v>430.99</v>
      </c>
      <c r="K58" s="13">
        <f t="shared" si="4"/>
        <v>362.26</v>
      </c>
    </row>
    <row r="59" spans="1:11" x14ac:dyDescent="0.25">
      <c r="A59" s="12">
        <f t="shared" si="2"/>
        <v>58</v>
      </c>
      <c r="B59" s="12" t="s">
        <v>106</v>
      </c>
      <c r="C59" s="12">
        <v>1979</v>
      </c>
      <c r="D59" s="12" t="s">
        <v>57</v>
      </c>
      <c r="E59" s="13">
        <v>89.51</v>
      </c>
      <c r="F59" s="13">
        <v>88.63</v>
      </c>
      <c r="G59" s="13">
        <v>92.91</v>
      </c>
      <c r="H59" s="13">
        <v>90.08</v>
      </c>
      <c r="I59" s="13">
        <v>0</v>
      </c>
      <c r="J59" s="13">
        <f t="shared" si="3"/>
        <v>361.12999999999994</v>
      </c>
      <c r="K59" s="13">
        <f t="shared" si="4"/>
        <v>361.13</v>
      </c>
    </row>
    <row r="60" spans="1:11" x14ac:dyDescent="0.25">
      <c r="A60" s="12">
        <f t="shared" si="2"/>
        <v>59</v>
      </c>
      <c r="B60" s="12" t="s">
        <v>222</v>
      </c>
      <c r="C60" s="12">
        <v>1993</v>
      </c>
      <c r="D60" s="12" t="s">
        <v>57</v>
      </c>
      <c r="E60" s="13">
        <v>0</v>
      </c>
      <c r="F60" s="13">
        <v>0</v>
      </c>
      <c r="G60" s="13">
        <v>120.37</v>
      </c>
      <c r="H60" s="13">
        <v>120.07</v>
      </c>
      <c r="I60" s="13">
        <v>120.07</v>
      </c>
      <c r="J60" s="13">
        <f t="shared" si="3"/>
        <v>360.51</v>
      </c>
      <c r="K60" s="13">
        <f t="shared" si="4"/>
        <v>360.51</v>
      </c>
    </row>
    <row r="61" spans="1:11" x14ac:dyDescent="0.25">
      <c r="A61" s="12">
        <f t="shared" si="2"/>
        <v>60</v>
      </c>
      <c r="B61" s="12" t="s">
        <v>152</v>
      </c>
      <c r="C61" s="12">
        <v>1981</v>
      </c>
      <c r="D61" s="12" t="s">
        <v>153</v>
      </c>
      <c r="E61" s="13">
        <v>122.89</v>
      </c>
      <c r="F61" s="13">
        <v>0</v>
      </c>
      <c r="G61" s="13">
        <v>111.87</v>
      </c>
      <c r="H61" s="13">
        <v>122.89</v>
      </c>
      <c r="I61" s="13">
        <v>0</v>
      </c>
      <c r="J61" s="13">
        <f t="shared" si="3"/>
        <v>357.65</v>
      </c>
      <c r="K61" s="13">
        <f t="shared" si="4"/>
        <v>357.65</v>
      </c>
    </row>
    <row r="62" spans="1:11" x14ac:dyDescent="0.25">
      <c r="A62" s="12">
        <f t="shared" si="2"/>
        <v>61</v>
      </c>
      <c r="B62" s="12" t="s">
        <v>44</v>
      </c>
      <c r="C62" s="12">
        <v>1986</v>
      </c>
      <c r="D62" s="12" t="s">
        <v>7</v>
      </c>
      <c r="E62" s="13">
        <v>85.44</v>
      </c>
      <c r="F62" s="13">
        <v>88.74</v>
      </c>
      <c r="G62" s="13">
        <v>86.08</v>
      </c>
      <c r="H62" s="13">
        <v>91.31</v>
      </c>
      <c r="I62" s="13">
        <v>89.29</v>
      </c>
      <c r="J62" s="13">
        <f t="shared" si="3"/>
        <v>440.86</v>
      </c>
      <c r="K62" s="13">
        <f t="shared" si="4"/>
        <v>355.42</v>
      </c>
    </row>
    <row r="63" spans="1:11" x14ac:dyDescent="0.25">
      <c r="A63" s="12">
        <f t="shared" si="2"/>
        <v>62</v>
      </c>
      <c r="B63" s="12" t="s">
        <v>55</v>
      </c>
      <c r="C63" s="12">
        <v>1964</v>
      </c>
      <c r="D63" s="12" t="s">
        <v>8</v>
      </c>
      <c r="E63" s="13">
        <v>115.99</v>
      </c>
      <c r="F63" s="13">
        <v>0</v>
      </c>
      <c r="G63" s="13">
        <v>126.18</v>
      </c>
      <c r="H63" s="13">
        <v>111.71</v>
      </c>
      <c r="I63" s="13">
        <v>0</v>
      </c>
      <c r="J63" s="13">
        <f t="shared" si="3"/>
        <v>353.88</v>
      </c>
      <c r="K63" s="13">
        <f t="shared" si="4"/>
        <v>353.88</v>
      </c>
    </row>
    <row r="64" spans="1:11" x14ac:dyDescent="0.25">
      <c r="A64" s="12">
        <f t="shared" si="2"/>
        <v>63</v>
      </c>
      <c r="B64" s="12" t="s">
        <v>179</v>
      </c>
      <c r="C64" s="12">
        <v>1979</v>
      </c>
      <c r="E64" s="13">
        <v>86.4</v>
      </c>
      <c r="F64" s="13">
        <v>0</v>
      </c>
      <c r="G64" s="13">
        <v>85.43</v>
      </c>
      <c r="H64" s="13">
        <v>90.48</v>
      </c>
      <c r="I64" s="13">
        <v>91.09</v>
      </c>
      <c r="J64" s="13">
        <f t="shared" si="3"/>
        <v>353.4</v>
      </c>
      <c r="K64" s="13">
        <f t="shared" si="4"/>
        <v>353.40000000000003</v>
      </c>
    </row>
    <row r="65" spans="1:11" x14ac:dyDescent="0.25">
      <c r="A65" s="12">
        <f t="shared" si="2"/>
        <v>64</v>
      </c>
      <c r="B65" s="12" t="s">
        <v>199</v>
      </c>
      <c r="C65" s="12">
        <v>2012</v>
      </c>
      <c r="D65" s="12" t="s">
        <v>142</v>
      </c>
      <c r="E65" s="13">
        <v>104.66</v>
      </c>
      <c r="F65" s="13">
        <v>0</v>
      </c>
      <c r="G65" s="13">
        <v>109.69</v>
      </c>
      <c r="H65" s="13">
        <v>71.97</v>
      </c>
      <c r="I65" s="13">
        <v>64.64</v>
      </c>
      <c r="J65" s="13">
        <f t="shared" si="3"/>
        <v>350.96</v>
      </c>
      <c r="K65" s="13">
        <f t="shared" si="4"/>
        <v>350.96</v>
      </c>
    </row>
    <row r="66" spans="1:11" x14ac:dyDescent="0.25">
      <c r="A66" s="12">
        <f t="shared" si="2"/>
        <v>65</v>
      </c>
      <c r="B66" s="12" t="s">
        <v>89</v>
      </c>
      <c r="C66" s="12">
        <v>1994</v>
      </c>
      <c r="D66" s="12" t="s">
        <v>90</v>
      </c>
      <c r="E66" s="13">
        <v>76.680000000000007</v>
      </c>
      <c r="F66" s="13">
        <v>79.34</v>
      </c>
      <c r="G66" s="13">
        <v>93.24</v>
      </c>
      <c r="H66" s="13">
        <v>100.21</v>
      </c>
      <c r="I66" s="13">
        <v>0</v>
      </c>
      <c r="J66" s="13">
        <f t="shared" ref="J66:J97" si="5">SUM(E66:I66)</f>
        <v>349.46999999999997</v>
      </c>
      <c r="K66" s="13">
        <f t="shared" ref="K66:K97" si="6">LARGE($E66:$I66,1)+ LARGE($E66:$I66,2)+ LARGE($E66:$I66,3)+ LARGE($E66:$I66,4)</f>
        <v>349.46999999999997</v>
      </c>
    </row>
    <row r="67" spans="1:11" x14ac:dyDescent="0.25">
      <c r="A67" s="12">
        <f t="shared" si="2"/>
        <v>66</v>
      </c>
      <c r="B67" s="12" t="s">
        <v>143</v>
      </c>
      <c r="C67" s="12">
        <v>2005</v>
      </c>
      <c r="D67" s="12" t="s">
        <v>10</v>
      </c>
      <c r="E67" s="13">
        <v>93.36</v>
      </c>
      <c r="F67" s="13">
        <v>79.680000000000007</v>
      </c>
      <c r="G67" s="13">
        <v>88.63</v>
      </c>
      <c r="H67" s="13">
        <v>86.16</v>
      </c>
      <c r="I67" s="13">
        <v>0</v>
      </c>
      <c r="J67" s="13">
        <f t="shared" si="5"/>
        <v>347.83000000000004</v>
      </c>
      <c r="K67" s="13">
        <f t="shared" si="6"/>
        <v>347.83</v>
      </c>
    </row>
    <row r="68" spans="1:11" x14ac:dyDescent="0.25">
      <c r="A68" s="12">
        <f t="shared" ref="A68:A131" si="7">A67+1</f>
        <v>67</v>
      </c>
      <c r="B68" s="12" t="s">
        <v>129</v>
      </c>
      <c r="C68" s="12">
        <v>1972</v>
      </c>
      <c r="D68" s="12" t="s">
        <v>57</v>
      </c>
      <c r="E68" s="13">
        <v>112.86</v>
      </c>
      <c r="F68" s="13">
        <v>111.68</v>
      </c>
      <c r="G68" s="13">
        <v>0</v>
      </c>
      <c r="H68" s="13">
        <v>0</v>
      </c>
      <c r="I68" s="13">
        <v>116.71</v>
      </c>
      <c r="J68" s="13">
        <f t="shared" si="5"/>
        <v>341.25</v>
      </c>
      <c r="K68" s="13">
        <f t="shared" si="6"/>
        <v>341.25</v>
      </c>
    </row>
    <row r="69" spans="1:11" x14ac:dyDescent="0.25">
      <c r="A69" s="12">
        <f t="shared" si="7"/>
        <v>68</v>
      </c>
      <c r="B69" s="12" t="s">
        <v>167</v>
      </c>
      <c r="C69" s="12">
        <v>1972</v>
      </c>
      <c r="D69" s="12" t="s">
        <v>8</v>
      </c>
      <c r="E69" s="13">
        <v>111.44</v>
      </c>
      <c r="F69" s="13">
        <v>0</v>
      </c>
      <c r="G69" s="13">
        <v>114.58</v>
      </c>
      <c r="H69" s="13">
        <v>108.71</v>
      </c>
      <c r="I69" s="13">
        <v>0</v>
      </c>
      <c r="J69" s="13">
        <f t="shared" si="5"/>
        <v>334.72999999999996</v>
      </c>
      <c r="K69" s="13">
        <f t="shared" si="6"/>
        <v>334.72999999999996</v>
      </c>
    </row>
    <row r="70" spans="1:11" x14ac:dyDescent="0.25">
      <c r="A70" s="12">
        <f t="shared" si="7"/>
        <v>69</v>
      </c>
      <c r="B70" s="12" t="s">
        <v>39</v>
      </c>
      <c r="C70" s="12">
        <v>1977</v>
      </c>
      <c r="D70" s="12" t="s">
        <v>73</v>
      </c>
      <c r="E70" s="13">
        <v>111.72</v>
      </c>
      <c r="F70" s="13">
        <v>0</v>
      </c>
      <c r="G70" s="13">
        <v>0</v>
      </c>
      <c r="H70" s="13">
        <v>108.42</v>
      </c>
      <c r="I70" s="13">
        <v>110.96</v>
      </c>
      <c r="J70" s="13">
        <f t="shared" si="5"/>
        <v>331.09999999999997</v>
      </c>
      <c r="K70" s="13">
        <f t="shared" si="6"/>
        <v>331.1</v>
      </c>
    </row>
    <row r="71" spans="1:11" x14ac:dyDescent="0.25">
      <c r="A71" s="12">
        <f t="shared" si="7"/>
        <v>70</v>
      </c>
      <c r="B71" s="12" t="s">
        <v>84</v>
      </c>
      <c r="C71" s="12">
        <v>1986</v>
      </c>
      <c r="D71" s="12" t="s">
        <v>7</v>
      </c>
      <c r="E71" s="13">
        <v>109.91</v>
      </c>
      <c r="F71" s="13">
        <v>0</v>
      </c>
      <c r="G71" s="13">
        <v>110.7</v>
      </c>
      <c r="H71" s="13">
        <v>110.25</v>
      </c>
      <c r="I71" s="13">
        <v>0</v>
      </c>
      <c r="J71" s="13">
        <f t="shared" si="5"/>
        <v>330.86</v>
      </c>
      <c r="K71" s="13">
        <f t="shared" si="6"/>
        <v>330.86</v>
      </c>
    </row>
    <row r="72" spans="1:11" x14ac:dyDescent="0.25">
      <c r="A72" s="12">
        <f t="shared" si="7"/>
        <v>71</v>
      </c>
      <c r="B72" s="12" t="s">
        <v>87</v>
      </c>
      <c r="C72" s="12">
        <v>1979</v>
      </c>
      <c r="D72" s="12" t="s">
        <v>57</v>
      </c>
      <c r="E72" s="13">
        <v>80.36</v>
      </c>
      <c r="F72" s="13">
        <v>67.87</v>
      </c>
      <c r="G72" s="13">
        <v>82.99</v>
      </c>
      <c r="H72" s="13">
        <v>82.69</v>
      </c>
      <c r="I72" s="13">
        <v>81.06</v>
      </c>
      <c r="J72" s="13">
        <f t="shared" si="5"/>
        <v>394.97</v>
      </c>
      <c r="K72" s="13">
        <f t="shared" si="6"/>
        <v>327.10000000000002</v>
      </c>
    </row>
    <row r="73" spans="1:11" x14ac:dyDescent="0.25">
      <c r="A73" s="12">
        <f t="shared" si="7"/>
        <v>72</v>
      </c>
      <c r="B73" s="12" t="s">
        <v>147</v>
      </c>
      <c r="C73" s="12">
        <v>2003</v>
      </c>
      <c r="D73" s="12" t="s">
        <v>57</v>
      </c>
      <c r="E73" s="13">
        <v>78.489999999999995</v>
      </c>
      <c r="F73" s="13">
        <v>73.27</v>
      </c>
      <c r="G73" s="13">
        <v>84.36</v>
      </c>
      <c r="H73" s="13">
        <v>86.16</v>
      </c>
      <c r="I73" s="13">
        <v>0</v>
      </c>
      <c r="J73" s="13">
        <f t="shared" si="5"/>
        <v>322.27999999999997</v>
      </c>
      <c r="K73" s="13">
        <f t="shared" si="6"/>
        <v>322.27999999999997</v>
      </c>
    </row>
    <row r="74" spans="1:11" x14ac:dyDescent="0.25">
      <c r="A74" s="12">
        <f t="shared" si="7"/>
        <v>73</v>
      </c>
      <c r="B74" s="12" t="s">
        <v>11</v>
      </c>
      <c r="C74" s="12">
        <v>2004</v>
      </c>
      <c r="D74" s="12" t="s">
        <v>10</v>
      </c>
      <c r="E74" s="13">
        <v>76.59</v>
      </c>
      <c r="F74" s="13">
        <v>75.45</v>
      </c>
      <c r="G74" s="13">
        <v>78.34</v>
      </c>
      <c r="H74" s="13">
        <v>86.09</v>
      </c>
      <c r="I74" s="13">
        <v>66.89</v>
      </c>
      <c r="J74" s="13">
        <f t="shared" si="5"/>
        <v>383.36</v>
      </c>
      <c r="K74" s="13">
        <f t="shared" si="6"/>
        <v>316.47000000000003</v>
      </c>
    </row>
    <row r="75" spans="1:11" x14ac:dyDescent="0.25">
      <c r="A75" s="12">
        <f t="shared" si="7"/>
        <v>74</v>
      </c>
      <c r="B75" s="12" t="s">
        <v>148</v>
      </c>
      <c r="C75" s="12">
        <v>1982</v>
      </c>
      <c r="D75" s="12" t="s">
        <v>149</v>
      </c>
      <c r="E75" s="13">
        <v>69.849999999999994</v>
      </c>
      <c r="F75" s="13">
        <v>70.650000000000006</v>
      </c>
      <c r="G75" s="13">
        <v>78.66</v>
      </c>
      <c r="H75" s="13">
        <v>80.63</v>
      </c>
      <c r="I75" s="13">
        <v>82.18</v>
      </c>
      <c r="J75" s="13">
        <f t="shared" si="5"/>
        <v>381.96999999999997</v>
      </c>
      <c r="K75" s="13">
        <f t="shared" si="6"/>
        <v>312.12</v>
      </c>
    </row>
    <row r="76" spans="1:11" x14ac:dyDescent="0.25">
      <c r="A76" s="12">
        <f t="shared" si="7"/>
        <v>75</v>
      </c>
      <c r="B76" s="12" t="s">
        <v>61</v>
      </c>
      <c r="C76" s="12">
        <v>1978</v>
      </c>
      <c r="D76" s="12" t="s">
        <v>62</v>
      </c>
      <c r="E76" s="13">
        <v>104.16</v>
      </c>
      <c r="F76" s="13">
        <v>101.88</v>
      </c>
      <c r="G76" s="13">
        <v>0</v>
      </c>
      <c r="H76" s="13">
        <v>97.68</v>
      </c>
      <c r="I76" s="13">
        <v>0</v>
      </c>
      <c r="J76" s="13">
        <f t="shared" si="5"/>
        <v>303.72000000000003</v>
      </c>
      <c r="K76" s="13">
        <f t="shared" si="6"/>
        <v>303.72000000000003</v>
      </c>
    </row>
    <row r="77" spans="1:11" x14ac:dyDescent="0.25">
      <c r="A77" s="12">
        <f t="shared" si="7"/>
        <v>76</v>
      </c>
      <c r="B77" s="12" t="s">
        <v>65</v>
      </c>
      <c r="C77" s="12">
        <v>1981</v>
      </c>
      <c r="D77" s="12" t="s">
        <v>66</v>
      </c>
      <c r="E77" s="13">
        <v>97.62</v>
      </c>
      <c r="F77" s="13">
        <v>95.68</v>
      </c>
      <c r="G77" s="13">
        <v>106.77</v>
      </c>
      <c r="H77" s="13">
        <v>0</v>
      </c>
      <c r="I77" s="13">
        <v>0</v>
      </c>
      <c r="J77" s="13">
        <f t="shared" si="5"/>
        <v>300.07</v>
      </c>
      <c r="K77" s="13">
        <f t="shared" si="6"/>
        <v>300.07</v>
      </c>
    </row>
    <row r="78" spans="1:11" x14ac:dyDescent="0.25">
      <c r="A78" s="12">
        <f t="shared" si="7"/>
        <v>77</v>
      </c>
      <c r="B78" s="12" t="s">
        <v>112</v>
      </c>
      <c r="C78" s="12">
        <v>2014</v>
      </c>
      <c r="D78" s="12" t="s">
        <v>59</v>
      </c>
      <c r="E78" s="13">
        <v>80.92</v>
      </c>
      <c r="F78" s="13">
        <v>54.57</v>
      </c>
      <c r="G78" s="13">
        <v>88.2</v>
      </c>
      <c r="H78" s="13">
        <v>63.53</v>
      </c>
      <c r="I78" s="13">
        <v>58.7</v>
      </c>
      <c r="J78" s="13">
        <f t="shared" si="5"/>
        <v>345.92</v>
      </c>
      <c r="K78" s="13">
        <f t="shared" si="6"/>
        <v>291.35000000000002</v>
      </c>
    </row>
    <row r="79" spans="1:11" x14ac:dyDescent="0.25">
      <c r="A79" s="12">
        <f t="shared" si="7"/>
        <v>78</v>
      </c>
      <c r="B79" s="12" t="s">
        <v>98</v>
      </c>
      <c r="C79" s="12">
        <v>1962</v>
      </c>
      <c r="D79" s="12" t="s">
        <v>7</v>
      </c>
      <c r="E79" s="13">
        <v>0</v>
      </c>
      <c r="F79" s="13">
        <v>92.65</v>
      </c>
      <c r="G79" s="13">
        <v>100.12</v>
      </c>
      <c r="H79" s="13">
        <v>95.42</v>
      </c>
      <c r="I79" s="13">
        <v>0</v>
      </c>
      <c r="J79" s="13">
        <f t="shared" si="5"/>
        <v>288.19</v>
      </c>
      <c r="K79" s="13">
        <f t="shared" si="6"/>
        <v>288.19000000000005</v>
      </c>
    </row>
    <row r="80" spans="1:11" x14ac:dyDescent="0.25">
      <c r="A80" s="12">
        <f t="shared" si="7"/>
        <v>79</v>
      </c>
      <c r="B80" s="12" t="s">
        <v>21</v>
      </c>
      <c r="C80" s="12">
        <v>1974</v>
      </c>
      <c r="D80" s="12" t="s">
        <v>7</v>
      </c>
      <c r="E80" s="13">
        <v>97.23</v>
      </c>
      <c r="F80" s="13">
        <v>0</v>
      </c>
      <c r="G80" s="13">
        <v>98.12</v>
      </c>
      <c r="H80" s="13">
        <v>87.78</v>
      </c>
      <c r="I80" s="13">
        <v>0</v>
      </c>
      <c r="J80" s="13">
        <f t="shared" si="5"/>
        <v>283.13</v>
      </c>
      <c r="K80" s="13">
        <f t="shared" si="6"/>
        <v>283.13</v>
      </c>
    </row>
    <row r="81" spans="1:11" x14ac:dyDescent="0.25">
      <c r="A81" s="12">
        <f t="shared" si="7"/>
        <v>80</v>
      </c>
      <c r="B81" s="12" t="s">
        <v>101</v>
      </c>
      <c r="C81" s="12">
        <v>2005</v>
      </c>
      <c r="D81" s="12" t="s">
        <v>10</v>
      </c>
      <c r="E81" s="13">
        <v>64.8</v>
      </c>
      <c r="F81" s="13">
        <v>62.2</v>
      </c>
      <c r="G81" s="13">
        <v>73.53</v>
      </c>
      <c r="H81" s="13">
        <v>81.59</v>
      </c>
      <c r="I81" s="13">
        <v>0</v>
      </c>
      <c r="J81" s="13">
        <f t="shared" si="5"/>
        <v>282.12</v>
      </c>
      <c r="K81" s="13">
        <f t="shared" si="6"/>
        <v>282.12</v>
      </c>
    </row>
    <row r="82" spans="1:11" x14ac:dyDescent="0.25">
      <c r="A82" s="12">
        <f t="shared" si="7"/>
        <v>81</v>
      </c>
      <c r="B82" s="12" t="s">
        <v>138</v>
      </c>
      <c r="C82" s="12">
        <v>1982</v>
      </c>
      <c r="D82" s="12" t="s">
        <v>133</v>
      </c>
      <c r="E82" s="13">
        <v>96.5</v>
      </c>
      <c r="F82" s="13">
        <v>87.46</v>
      </c>
      <c r="G82" s="13">
        <v>0</v>
      </c>
      <c r="H82" s="13">
        <v>97.66</v>
      </c>
      <c r="I82" s="13">
        <v>0</v>
      </c>
      <c r="J82" s="13">
        <f t="shared" si="5"/>
        <v>281.62</v>
      </c>
      <c r="K82" s="13">
        <f t="shared" si="6"/>
        <v>281.62</v>
      </c>
    </row>
    <row r="83" spans="1:11" x14ac:dyDescent="0.25">
      <c r="A83" s="12">
        <f t="shared" si="7"/>
        <v>82</v>
      </c>
      <c r="B83" s="12" t="s">
        <v>238</v>
      </c>
      <c r="C83" s="12">
        <v>1961</v>
      </c>
      <c r="D83" s="12" t="s">
        <v>57</v>
      </c>
      <c r="E83" s="13">
        <v>0</v>
      </c>
      <c r="F83" s="13">
        <v>0</v>
      </c>
      <c r="G83" s="13">
        <v>94.39</v>
      </c>
      <c r="H83" s="13">
        <v>97.85</v>
      </c>
      <c r="I83" s="13">
        <v>84.35</v>
      </c>
      <c r="J83" s="13">
        <f t="shared" si="5"/>
        <v>276.59000000000003</v>
      </c>
      <c r="K83" s="13">
        <f t="shared" si="6"/>
        <v>276.59000000000003</v>
      </c>
    </row>
    <row r="84" spans="1:11" x14ac:dyDescent="0.25">
      <c r="A84" s="12">
        <f t="shared" si="7"/>
        <v>83</v>
      </c>
      <c r="B84" s="12" t="s">
        <v>92</v>
      </c>
      <c r="C84" s="12">
        <v>1991</v>
      </c>
      <c r="D84" s="12" t="s">
        <v>57</v>
      </c>
      <c r="E84" s="13">
        <v>88.68</v>
      </c>
      <c r="F84" s="13">
        <v>81.47</v>
      </c>
      <c r="G84" s="13">
        <v>0</v>
      </c>
      <c r="H84" s="13">
        <v>92.59</v>
      </c>
      <c r="I84" s="13">
        <v>0</v>
      </c>
      <c r="J84" s="13">
        <f t="shared" si="5"/>
        <v>262.74</v>
      </c>
      <c r="K84" s="13">
        <f t="shared" si="6"/>
        <v>262.74</v>
      </c>
    </row>
    <row r="85" spans="1:11" x14ac:dyDescent="0.25">
      <c r="A85" s="12">
        <f t="shared" si="7"/>
        <v>84</v>
      </c>
      <c r="B85" s="12" t="s">
        <v>182</v>
      </c>
      <c r="C85" s="12">
        <v>1981</v>
      </c>
      <c r="D85" s="12" t="s">
        <v>183</v>
      </c>
      <c r="E85" s="13">
        <v>0</v>
      </c>
      <c r="F85" s="13">
        <v>75.680000000000007</v>
      </c>
      <c r="G85" s="13">
        <v>94.66</v>
      </c>
      <c r="H85" s="13">
        <v>84.29</v>
      </c>
      <c r="I85" s="13">
        <v>0</v>
      </c>
      <c r="J85" s="13">
        <f t="shared" si="5"/>
        <v>254.63</v>
      </c>
      <c r="K85" s="13">
        <f t="shared" si="6"/>
        <v>254.63</v>
      </c>
    </row>
    <row r="86" spans="1:11" x14ac:dyDescent="0.25">
      <c r="A86" s="12">
        <f t="shared" si="7"/>
        <v>85</v>
      </c>
      <c r="B86" s="12" t="s">
        <v>224</v>
      </c>
      <c r="C86" s="12">
        <v>1974</v>
      </c>
      <c r="D86" s="12" t="s">
        <v>63</v>
      </c>
      <c r="E86" s="13">
        <v>0</v>
      </c>
      <c r="F86" s="13">
        <v>0</v>
      </c>
      <c r="G86" s="13">
        <v>122.62</v>
      </c>
      <c r="H86" s="13">
        <v>128.38</v>
      </c>
      <c r="I86" s="13">
        <v>0</v>
      </c>
      <c r="J86" s="13">
        <f t="shared" si="5"/>
        <v>251</v>
      </c>
      <c r="K86" s="13">
        <f t="shared" si="6"/>
        <v>251</v>
      </c>
    </row>
    <row r="87" spans="1:11" x14ac:dyDescent="0.25">
      <c r="A87" s="12">
        <f t="shared" si="7"/>
        <v>86</v>
      </c>
      <c r="B87" s="12" t="s">
        <v>30</v>
      </c>
      <c r="C87" s="12">
        <v>1986</v>
      </c>
      <c r="D87" s="12" t="s">
        <v>8</v>
      </c>
      <c r="E87" s="13">
        <v>0</v>
      </c>
      <c r="F87" s="13">
        <v>120.77</v>
      </c>
      <c r="G87" s="13">
        <v>120.77</v>
      </c>
      <c r="H87" s="13">
        <v>0</v>
      </c>
      <c r="I87" s="13">
        <v>0</v>
      </c>
      <c r="J87" s="13">
        <f t="shared" si="5"/>
        <v>241.54</v>
      </c>
      <c r="K87" s="13">
        <f t="shared" si="6"/>
        <v>241.54</v>
      </c>
    </row>
    <row r="88" spans="1:11" x14ac:dyDescent="0.25">
      <c r="A88" s="12">
        <f t="shared" si="7"/>
        <v>87</v>
      </c>
      <c r="B88" s="12" t="s">
        <v>24</v>
      </c>
      <c r="C88" s="12">
        <v>1972</v>
      </c>
      <c r="D88" s="12" t="s">
        <v>25</v>
      </c>
      <c r="E88" s="13">
        <v>125.1</v>
      </c>
      <c r="F88" s="13">
        <v>115.99</v>
      </c>
      <c r="G88" s="13">
        <v>0</v>
      </c>
      <c r="H88" s="13">
        <v>0</v>
      </c>
      <c r="I88" s="13">
        <v>0</v>
      </c>
      <c r="J88" s="13">
        <f t="shared" si="5"/>
        <v>241.08999999999997</v>
      </c>
      <c r="K88" s="13">
        <f t="shared" si="6"/>
        <v>241.08999999999997</v>
      </c>
    </row>
    <row r="89" spans="1:11" x14ac:dyDescent="0.25">
      <c r="A89" s="12">
        <f t="shared" si="7"/>
        <v>88</v>
      </c>
      <c r="B89" s="12" t="s">
        <v>257</v>
      </c>
      <c r="C89" s="12">
        <v>1963</v>
      </c>
      <c r="D89" s="12" t="s">
        <v>258</v>
      </c>
      <c r="E89" s="13">
        <v>0</v>
      </c>
      <c r="F89" s="13">
        <v>0</v>
      </c>
      <c r="G89" s="13">
        <v>0</v>
      </c>
      <c r="H89" s="13">
        <v>114.87</v>
      </c>
      <c r="I89" s="13">
        <v>120.55</v>
      </c>
      <c r="J89" s="13">
        <f t="shared" si="5"/>
        <v>235.42000000000002</v>
      </c>
      <c r="K89" s="13">
        <f t="shared" si="6"/>
        <v>235.42000000000002</v>
      </c>
    </row>
    <row r="90" spans="1:11" x14ac:dyDescent="0.25">
      <c r="A90" s="12">
        <f t="shared" si="7"/>
        <v>89</v>
      </c>
      <c r="B90" s="12" t="s">
        <v>88</v>
      </c>
      <c r="C90" s="12">
        <v>1980</v>
      </c>
      <c r="D90" s="12" t="s">
        <v>57</v>
      </c>
      <c r="E90" s="13">
        <v>0</v>
      </c>
      <c r="F90" s="13">
        <v>123.48</v>
      </c>
      <c r="G90" s="13">
        <v>0</v>
      </c>
      <c r="H90" s="13">
        <v>0</v>
      </c>
      <c r="I90" s="13">
        <v>111.8</v>
      </c>
      <c r="J90" s="13">
        <f t="shared" si="5"/>
        <v>235.28</v>
      </c>
      <c r="K90" s="13">
        <f t="shared" si="6"/>
        <v>235.28</v>
      </c>
    </row>
    <row r="91" spans="1:11" x14ac:dyDescent="0.25">
      <c r="A91" s="12">
        <f t="shared" si="7"/>
        <v>90</v>
      </c>
      <c r="B91" s="12" t="s">
        <v>104</v>
      </c>
      <c r="C91" s="12">
        <v>2006</v>
      </c>
      <c r="D91" s="12" t="s">
        <v>10</v>
      </c>
      <c r="E91" s="13">
        <v>44.67</v>
      </c>
      <c r="F91" s="13">
        <v>75.95</v>
      </c>
      <c r="G91" s="13">
        <v>49.17</v>
      </c>
      <c r="H91" s="13">
        <v>53.46</v>
      </c>
      <c r="I91" s="13">
        <v>50.65</v>
      </c>
      <c r="J91" s="13">
        <f t="shared" si="5"/>
        <v>273.90000000000003</v>
      </c>
      <c r="K91" s="13">
        <f t="shared" si="6"/>
        <v>229.23000000000002</v>
      </c>
    </row>
    <row r="92" spans="1:11" x14ac:dyDescent="0.25">
      <c r="A92" s="12">
        <f t="shared" si="7"/>
        <v>91</v>
      </c>
      <c r="B92" s="12" t="s">
        <v>233</v>
      </c>
      <c r="C92" s="12">
        <v>1961</v>
      </c>
      <c r="D92" s="12" t="s">
        <v>234</v>
      </c>
      <c r="E92" s="13">
        <v>0</v>
      </c>
      <c r="F92" s="13">
        <v>0</v>
      </c>
      <c r="G92" s="13">
        <v>108.62</v>
      </c>
      <c r="H92" s="13">
        <v>0</v>
      </c>
      <c r="I92" s="13">
        <v>116.69</v>
      </c>
      <c r="J92" s="13">
        <f t="shared" si="5"/>
        <v>225.31</v>
      </c>
      <c r="K92" s="13">
        <f t="shared" si="6"/>
        <v>225.31</v>
      </c>
    </row>
    <row r="93" spans="1:11" x14ac:dyDescent="0.25">
      <c r="A93" s="12">
        <f t="shared" si="7"/>
        <v>92</v>
      </c>
      <c r="B93" s="12" t="s">
        <v>49</v>
      </c>
      <c r="C93" s="12">
        <v>1975</v>
      </c>
      <c r="D93" s="12" t="s">
        <v>192</v>
      </c>
      <c r="E93" s="13">
        <v>110.07</v>
      </c>
      <c r="F93" s="13">
        <v>110.94</v>
      </c>
      <c r="G93" s="13">
        <v>0</v>
      </c>
      <c r="H93" s="13">
        <v>0</v>
      </c>
      <c r="I93" s="13">
        <v>0</v>
      </c>
      <c r="J93" s="13">
        <f t="shared" si="5"/>
        <v>221.01</v>
      </c>
      <c r="K93" s="13">
        <f t="shared" si="6"/>
        <v>221.01</v>
      </c>
    </row>
    <row r="94" spans="1:11" x14ac:dyDescent="0.25">
      <c r="A94" s="12">
        <f t="shared" si="7"/>
        <v>93</v>
      </c>
      <c r="B94" s="12" t="s">
        <v>42</v>
      </c>
      <c r="C94" s="12">
        <v>1982</v>
      </c>
      <c r="D94" s="12" t="s">
        <v>43</v>
      </c>
      <c r="E94" s="13">
        <v>111.08</v>
      </c>
      <c r="F94" s="13">
        <v>0</v>
      </c>
      <c r="G94" s="13">
        <v>0</v>
      </c>
      <c r="H94" s="13">
        <v>0</v>
      </c>
      <c r="I94" s="13">
        <v>109.83</v>
      </c>
      <c r="J94" s="13">
        <f t="shared" si="5"/>
        <v>220.91</v>
      </c>
      <c r="K94" s="13">
        <f t="shared" si="6"/>
        <v>220.91</v>
      </c>
    </row>
    <row r="95" spans="1:11" x14ac:dyDescent="0.25">
      <c r="A95" s="12">
        <f t="shared" si="7"/>
        <v>94</v>
      </c>
      <c r="B95" s="12" t="s">
        <v>67</v>
      </c>
      <c r="C95" s="12">
        <v>1981</v>
      </c>
      <c r="D95" s="12" t="s">
        <v>57</v>
      </c>
      <c r="E95" s="13">
        <v>0</v>
      </c>
      <c r="F95" s="13">
        <v>113.23</v>
      </c>
      <c r="G95" s="13">
        <v>0</v>
      </c>
      <c r="H95" s="13">
        <v>107.54</v>
      </c>
      <c r="I95" s="13">
        <v>0</v>
      </c>
      <c r="J95" s="13">
        <f t="shared" si="5"/>
        <v>220.77</v>
      </c>
      <c r="K95" s="13">
        <f t="shared" si="6"/>
        <v>220.77</v>
      </c>
    </row>
    <row r="96" spans="1:11" x14ac:dyDescent="0.25">
      <c r="A96" s="12">
        <f t="shared" si="7"/>
        <v>95</v>
      </c>
      <c r="B96" s="12" t="s">
        <v>230</v>
      </c>
      <c r="C96" s="12">
        <v>1977</v>
      </c>
      <c r="D96" s="12" t="s">
        <v>57</v>
      </c>
      <c r="E96" s="13">
        <v>0</v>
      </c>
      <c r="F96" s="13">
        <v>0</v>
      </c>
      <c r="G96" s="13">
        <v>102.44</v>
      </c>
      <c r="H96" s="13">
        <v>109.16</v>
      </c>
      <c r="I96" s="13">
        <v>0</v>
      </c>
      <c r="J96" s="13">
        <f t="shared" si="5"/>
        <v>211.6</v>
      </c>
      <c r="K96" s="13">
        <f t="shared" si="6"/>
        <v>211.6</v>
      </c>
    </row>
    <row r="97" spans="1:11" x14ac:dyDescent="0.25">
      <c r="A97" s="12">
        <f t="shared" si="7"/>
        <v>96</v>
      </c>
      <c r="B97" s="12" t="s">
        <v>160</v>
      </c>
      <c r="C97" s="12">
        <v>1992</v>
      </c>
      <c r="D97" s="12" t="s">
        <v>57</v>
      </c>
      <c r="E97" s="13">
        <v>0</v>
      </c>
      <c r="F97" s="13">
        <v>110.87</v>
      </c>
      <c r="G97" s="13">
        <v>99.56</v>
      </c>
      <c r="H97" s="13">
        <v>0</v>
      </c>
      <c r="I97" s="13">
        <v>0</v>
      </c>
      <c r="J97" s="13">
        <f t="shared" si="5"/>
        <v>210.43</v>
      </c>
      <c r="K97" s="13">
        <f t="shared" si="6"/>
        <v>210.43</v>
      </c>
    </row>
    <row r="98" spans="1:11" x14ac:dyDescent="0.25">
      <c r="A98" s="12">
        <f t="shared" si="7"/>
        <v>97</v>
      </c>
      <c r="B98" s="12" t="s">
        <v>255</v>
      </c>
      <c r="C98" s="12">
        <v>1976</v>
      </c>
      <c r="D98" s="12" t="s">
        <v>256</v>
      </c>
      <c r="E98" s="13">
        <v>0</v>
      </c>
      <c r="F98" s="13">
        <v>0</v>
      </c>
      <c r="G98" s="13">
        <v>0</v>
      </c>
      <c r="H98" s="13">
        <v>102.43</v>
      </c>
      <c r="I98" s="13">
        <v>99.79</v>
      </c>
      <c r="J98" s="13">
        <f t="shared" ref="J98:J129" si="8">SUM(E98:I98)</f>
        <v>202.22000000000003</v>
      </c>
      <c r="K98" s="13">
        <f t="shared" ref="K98:K129" si="9">LARGE($E98:$I98,1)+ LARGE($E98:$I98,2)+ LARGE($E98:$I98,3)+ LARGE($E98:$I98,4)</f>
        <v>202.22000000000003</v>
      </c>
    </row>
    <row r="99" spans="1:11" x14ac:dyDescent="0.25">
      <c r="A99" s="12">
        <f t="shared" si="7"/>
        <v>98</v>
      </c>
      <c r="B99" s="12" t="s">
        <v>260</v>
      </c>
      <c r="C99" s="12">
        <v>1977</v>
      </c>
      <c r="D99" s="12" t="s">
        <v>57</v>
      </c>
      <c r="E99" s="13">
        <v>0</v>
      </c>
      <c r="F99" s="13">
        <v>0</v>
      </c>
      <c r="G99" s="13">
        <v>0</v>
      </c>
      <c r="H99" s="13">
        <v>98.8</v>
      </c>
      <c r="I99" s="13">
        <v>103.27</v>
      </c>
      <c r="J99" s="13">
        <f t="shared" si="8"/>
        <v>202.07</v>
      </c>
      <c r="K99" s="13">
        <f t="shared" si="9"/>
        <v>202.07</v>
      </c>
    </row>
    <row r="100" spans="1:11" x14ac:dyDescent="0.25">
      <c r="A100" s="12">
        <f t="shared" si="7"/>
        <v>99</v>
      </c>
      <c r="B100" s="12" t="s">
        <v>155</v>
      </c>
      <c r="C100" s="12">
        <v>1980</v>
      </c>
      <c r="D100" s="12" t="s">
        <v>156</v>
      </c>
      <c r="E100" s="13">
        <v>63.12</v>
      </c>
      <c r="F100" s="13">
        <v>64.67</v>
      </c>
      <c r="G100" s="13">
        <v>68.47</v>
      </c>
      <c r="H100" s="13">
        <v>0</v>
      </c>
      <c r="I100" s="13">
        <v>0</v>
      </c>
      <c r="J100" s="13">
        <f t="shared" si="8"/>
        <v>196.26</v>
      </c>
      <c r="K100" s="13">
        <f t="shared" si="9"/>
        <v>196.26</v>
      </c>
    </row>
    <row r="101" spans="1:11" x14ac:dyDescent="0.25">
      <c r="A101" s="12">
        <f t="shared" si="7"/>
        <v>100</v>
      </c>
      <c r="B101" s="12" t="s">
        <v>262</v>
      </c>
      <c r="C101" s="12">
        <v>1963</v>
      </c>
      <c r="D101" s="12" t="s">
        <v>263</v>
      </c>
      <c r="E101" s="13">
        <v>0</v>
      </c>
      <c r="F101" s="13">
        <v>0</v>
      </c>
      <c r="G101" s="13">
        <v>0</v>
      </c>
      <c r="H101" s="13">
        <v>93.17</v>
      </c>
      <c r="I101" s="13">
        <v>99.35</v>
      </c>
      <c r="J101" s="13">
        <f t="shared" si="8"/>
        <v>192.51999999999998</v>
      </c>
      <c r="K101" s="13">
        <f t="shared" si="9"/>
        <v>192.51999999999998</v>
      </c>
    </row>
    <row r="102" spans="1:11" x14ac:dyDescent="0.25">
      <c r="A102" s="12">
        <f t="shared" si="7"/>
        <v>101</v>
      </c>
      <c r="B102" s="12" t="s">
        <v>235</v>
      </c>
      <c r="C102" s="12">
        <v>2006</v>
      </c>
      <c r="D102" s="12" t="s">
        <v>63</v>
      </c>
      <c r="E102" s="13">
        <v>0</v>
      </c>
      <c r="F102" s="13">
        <v>0</v>
      </c>
      <c r="G102" s="13">
        <v>92.96</v>
      </c>
      <c r="H102" s="13">
        <v>95.29</v>
      </c>
      <c r="I102" s="13">
        <v>0</v>
      </c>
      <c r="J102" s="13">
        <f t="shared" si="8"/>
        <v>188.25</v>
      </c>
      <c r="K102" s="13">
        <f t="shared" si="9"/>
        <v>188.25</v>
      </c>
    </row>
    <row r="103" spans="1:11" x14ac:dyDescent="0.25">
      <c r="A103" s="12">
        <f t="shared" si="7"/>
        <v>102</v>
      </c>
      <c r="B103" s="12" t="s">
        <v>157</v>
      </c>
      <c r="C103" s="12">
        <v>2005</v>
      </c>
      <c r="D103" s="12" t="s">
        <v>10</v>
      </c>
      <c r="E103" s="13">
        <v>61.63</v>
      </c>
      <c r="F103" s="13">
        <v>66.400000000000006</v>
      </c>
      <c r="G103" s="13">
        <v>58.44</v>
      </c>
      <c r="H103" s="13">
        <v>0</v>
      </c>
      <c r="I103" s="13">
        <v>0</v>
      </c>
      <c r="J103" s="13">
        <f t="shared" si="8"/>
        <v>186.47</v>
      </c>
      <c r="K103" s="13">
        <f t="shared" si="9"/>
        <v>186.47</v>
      </c>
    </row>
    <row r="104" spans="1:11" x14ac:dyDescent="0.25">
      <c r="A104" s="12">
        <f t="shared" si="7"/>
        <v>103</v>
      </c>
      <c r="B104" s="12" t="s">
        <v>52</v>
      </c>
      <c r="C104" s="12">
        <v>1988</v>
      </c>
      <c r="D104" s="12" t="s">
        <v>53</v>
      </c>
      <c r="E104" s="13">
        <v>95.86</v>
      </c>
      <c r="F104" s="13">
        <v>88.84</v>
      </c>
      <c r="G104" s="13">
        <v>0</v>
      </c>
      <c r="H104" s="13">
        <v>0</v>
      </c>
      <c r="I104" s="13">
        <v>0</v>
      </c>
      <c r="J104" s="13">
        <f t="shared" si="8"/>
        <v>184.7</v>
      </c>
      <c r="K104" s="13">
        <f t="shared" si="9"/>
        <v>184.7</v>
      </c>
    </row>
    <row r="105" spans="1:11" x14ac:dyDescent="0.25">
      <c r="A105" s="12">
        <f t="shared" si="7"/>
        <v>104</v>
      </c>
      <c r="B105" s="12" t="s">
        <v>158</v>
      </c>
      <c r="C105" s="12">
        <v>2007</v>
      </c>
      <c r="D105" s="12" t="s">
        <v>10</v>
      </c>
      <c r="E105" s="13">
        <v>45.04</v>
      </c>
      <c r="F105" s="13">
        <v>78.44</v>
      </c>
      <c r="G105" s="13">
        <v>54.23</v>
      </c>
      <c r="H105" s="13">
        <v>0</v>
      </c>
      <c r="I105" s="13">
        <v>0</v>
      </c>
      <c r="J105" s="13">
        <f t="shared" si="8"/>
        <v>177.70999999999998</v>
      </c>
      <c r="K105" s="13">
        <f t="shared" si="9"/>
        <v>177.70999999999998</v>
      </c>
    </row>
    <row r="106" spans="1:11" x14ac:dyDescent="0.25">
      <c r="A106" s="12">
        <f t="shared" si="7"/>
        <v>105</v>
      </c>
      <c r="B106" s="12" t="s">
        <v>261</v>
      </c>
      <c r="C106" s="12">
        <v>2002</v>
      </c>
      <c r="D106" s="12" t="s">
        <v>10</v>
      </c>
      <c r="E106" s="13">
        <v>0</v>
      </c>
      <c r="F106" s="13">
        <v>0</v>
      </c>
      <c r="G106" s="13">
        <v>0</v>
      </c>
      <c r="H106" s="13">
        <v>84.15</v>
      </c>
      <c r="I106" s="13">
        <v>85.04</v>
      </c>
      <c r="J106" s="13">
        <f t="shared" si="8"/>
        <v>169.19</v>
      </c>
      <c r="K106" s="13">
        <f t="shared" si="9"/>
        <v>169.19</v>
      </c>
    </row>
    <row r="107" spans="1:11" x14ac:dyDescent="0.25">
      <c r="A107" s="12">
        <f t="shared" si="7"/>
        <v>106</v>
      </c>
      <c r="B107" s="12" t="s">
        <v>236</v>
      </c>
      <c r="C107" s="12">
        <v>2006</v>
      </c>
      <c r="D107" s="12" t="s">
        <v>57</v>
      </c>
      <c r="E107" s="13">
        <v>0</v>
      </c>
      <c r="F107" s="13">
        <v>0</v>
      </c>
      <c r="G107" s="13">
        <v>92.09</v>
      </c>
      <c r="H107" s="13">
        <v>72.77</v>
      </c>
      <c r="I107" s="13">
        <v>0</v>
      </c>
      <c r="J107" s="13">
        <f t="shared" si="8"/>
        <v>164.86</v>
      </c>
      <c r="K107" s="13">
        <f t="shared" si="9"/>
        <v>164.86</v>
      </c>
    </row>
    <row r="108" spans="1:11" x14ac:dyDescent="0.25">
      <c r="A108" s="12">
        <f t="shared" si="7"/>
        <v>107</v>
      </c>
      <c r="B108" s="12" t="s">
        <v>237</v>
      </c>
      <c r="C108" s="12">
        <v>1986</v>
      </c>
      <c r="D108" s="12" t="s">
        <v>7</v>
      </c>
      <c r="E108" s="13">
        <v>0</v>
      </c>
      <c r="F108" s="13">
        <v>0</v>
      </c>
      <c r="G108" s="13">
        <v>79.489999999999995</v>
      </c>
      <c r="H108" s="13">
        <v>0</v>
      </c>
      <c r="I108" s="13">
        <v>82.74</v>
      </c>
      <c r="J108" s="13">
        <f t="shared" si="8"/>
        <v>162.22999999999999</v>
      </c>
      <c r="K108" s="13">
        <f t="shared" si="9"/>
        <v>162.22999999999999</v>
      </c>
    </row>
    <row r="109" spans="1:11" x14ac:dyDescent="0.25">
      <c r="A109" s="12">
        <f t="shared" si="7"/>
        <v>108</v>
      </c>
      <c r="B109" s="12" t="s">
        <v>185</v>
      </c>
      <c r="C109" s="12">
        <v>1970</v>
      </c>
      <c r="D109" s="12" t="s">
        <v>57</v>
      </c>
      <c r="E109" s="13">
        <v>83.36</v>
      </c>
      <c r="F109" s="13">
        <v>0</v>
      </c>
      <c r="G109" s="13">
        <v>0</v>
      </c>
      <c r="H109" s="13">
        <v>0</v>
      </c>
      <c r="I109" s="13">
        <v>78.66</v>
      </c>
      <c r="J109" s="13">
        <f t="shared" si="8"/>
        <v>162.01999999999998</v>
      </c>
      <c r="K109" s="13">
        <f t="shared" si="9"/>
        <v>162.01999999999998</v>
      </c>
    </row>
    <row r="110" spans="1:11" x14ac:dyDescent="0.25">
      <c r="A110" s="12">
        <f t="shared" si="7"/>
        <v>109</v>
      </c>
      <c r="B110" s="12" t="s">
        <v>264</v>
      </c>
      <c r="C110" s="12">
        <v>1976</v>
      </c>
      <c r="D110" s="12" t="s">
        <v>57</v>
      </c>
      <c r="E110" s="13">
        <v>0</v>
      </c>
      <c r="F110" s="13">
        <v>0</v>
      </c>
      <c r="G110" s="13">
        <v>0</v>
      </c>
      <c r="H110" s="13">
        <v>78.150000000000006</v>
      </c>
      <c r="I110" s="13">
        <v>83.49</v>
      </c>
      <c r="J110" s="13">
        <f t="shared" si="8"/>
        <v>161.63999999999999</v>
      </c>
      <c r="K110" s="13">
        <f t="shared" si="9"/>
        <v>161.63999999999999</v>
      </c>
    </row>
    <row r="111" spans="1:11" x14ac:dyDescent="0.25">
      <c r="A111" s="12">
        <f t="shared" si="7"/>
        <v>110</v>
      </c>
      <c r="B111" s="12" t="s">
        <v>100</v>
      </c>
      <c r="C111" s="12">
        <v>2007</v>
      </c>
      <c r="D111" s="12" t="s">
        <v>10</v>
      </c>
      <c r="E111" s="13">
        <v>45.21</v>
      </c>
      <c r="F111" s="13">
        <v>0</v>
      </c>
      <c r="G111" s="13">
        <v>0</v>
      </c>
      <c r="H111" s="13">
        <v>52.84</v>
      </c>
      <c r="I111" s="13">
        <v>54.78</v>
      </c>
      <c r="J111" s="13">
        <f t="shared" si="8"/>
        <v>152.83000000000001</v>
      </c>
      <c r="K111" s="13">
        <f t="shared" si="9"/>
        <v>152.83000000000001</v>
      </c>
    </row>
    <row r="112" spans="1:11" x14ac:dyDescent="0.25">
      <c r="A112" s="12">
        <f t="shared" si="7"/>
        <v>111</v>
      </c>
      <c r="B112" s="12" t="s">
        <v>184</v>
      </c>
      <c r="C112" s="12">
        <v>2003</v>
      </c>
      <c r="E112" s="13">
        <v>71.55</v>
      </c>
      <c r="F112" s="13">
        <v>0</v>
      </c>
      <c r="G112" s="13">
        <v>0</v>
      </c>
      <c r="H112" s="13">
        <v>73.91</v>
      </c>
      <c r="I112" s="13">
        <v>0</v>
      </c>
      <c r="J112" s="13">
        <f t="shared" si="8"/>
        <v>145.45999999999998</v>
      </c>
      <c r="K112" s="13">
        <f t="shared" si="9"/>
        <v>145.45999999999998</v>
      </c>
    </row>
    <row r="113" spans="1:11" x14ac:dyDescent="0.25">
      <c r="A113" s="12">
        <f t="shared" si="7"/>
        <v>112</v>
      </c>
      <c r="B113" s="12" t="s">
        <v>107</v>
      </c>
      <c r="C113" s="12">
        <v>1979</v>
      </c>
      <c r="D113" s="12" t="s">
        <v>57</v>
      </c>
      <c r="E113" s="13">
        <v>80.790000000000006</v>
      </c>
      <c r="F113" s="13">
        <v>63.67</v>
      </c>
      <c r="G113" s="13">
        <v>0</v>
      </c>
      <c r="H113" s="13">
        <v>0</v>
      </c>
      <c r="I113" s="13">
        <v>0</v>
      </c>
      <c r="J113" s="13">
        <f t="shared" si="8"/>
        <v>144.46</v>
      </c>
      <c r="K113" s="13">
        <f t="shared" si="9"/>
        <v>144.46</v>
      </c>
    </row>
    <row r="114" spans="1:11" x14ac:dyDescent="0.25">
      <c r="A114" s="12">
        <f t="shared" si="7"/>
        <v>113</v>
      </c>
      <c r="B114" s="12" t="s">
        <v>265</v>
      </c>
      <c r="C114" s="12">
        <v>1955</v>
      </c>
      <c r="D114" s="12" t="s">
        <v>26</v>
      </c>
      <c r="E114" s="13">
        <v>0</v>
      </c>
      <c r="F114" s="13">
        <v>0</v>
      </c>
      <c r="G114" s="13">
        <v>0</v>
      </c>
      <c r="H114" s="13">
        <v>76.77</v>
      </c>
      <c r="I114" s="13">
        <v>67.63</v>
      </c>
      <c r="J114" s="13">
        <f t="shared" si="8"/>
        <v>144.39999999999998</v>
      </c>
      <c r="K114" s="13">
        <f t="shared" si="9"/>
        <v>144.39999999999998</v>
      </c>
    </row>
    <row r="115" spans="1:11" x14ac:dyDescent="0.25">
      <c r="A115" s="12">
        <f t="shared" si="7"/>
        <v>114</v>
      </c>
      <c r="B115" s="12" t="s">
        <v>239</v>
      </c>
      <c r="C115" s="12">
        <v>2004</v>
      </c>
      <c r="D115" s="12" t="s">
        <v>10</v>
      </c>
      <c r="E115" s="13">
        <v>0</v>
      </c>
      <c r="F115" s="13">
        <v>0</v>
      </c>
      <c r="G115" s="13">
        <v>67.7</v>
      </c>
      <c r="H115" s="13">
        <v>75.25</v>
      </c>
      <c r="I115" s="13">
        <v>0</v>
      </c>
      <c r="J115" s="13">
        <f t="shared" si="8"/>
        <v>142.94999999999999</v>
      </c>
      <c r="K115" s="13">
        <f t="shared" si="9"/>
        <v>142.94999999999999</v>
      </c>
    </row>
    <row r="116" spans="1:11" x14ac:dyDescent="0.25">
      <c r="A116" s="12">
        <f t="shared" si="7"/>
        <v>115</v>
      </c>
      <c r="B116" s="12" t="s">
        <v>187</v>
      </c>
      <c r="C116" s="12">
        <v>2005</v>
      </c>
      <c r="D116" s="12" t="s">
        <v>10</v>
      </c>
      <c r="E116" s="13">
        <v>0</v>
      </c>
      <c r="F116" s="13">
        <v>60.04</v>
      </c>
      <c r="G116" s="13">
        <v>69.81</v>
      </c>
      <c r="H116" s="13">
        <v>0</v>
      </c>
      <c r="I116" s="13">
        <v>0</v>
      </c>
      <c r="J116" s="13">
        <f t="shared" si="8"/>
        <v>129.85</v>
      </c>
      <c r="K116" s="13">
        <f t="shared" si="9"/>
        <v>129.85</v>
      </c>
    </row>
    <row r="117" spans="1:11" x14ac:dyDescent="0.25">
      <c r="A117" s="12">
        <f t="shared" si="7"/>
        <v>116</v>
      </c>
      <c r="B117" s="12" t="s">
        <v>33</v>
      </c>
      <c r="C117" s="12">
        <v>1974</v>
      </c>
      <c r="D117" s="12" t="s">
        <v>192</v>
      </c>
      <c r="E117" s="13">
        <v>128.16</v>
      </c>
      <c r="F117" s="13">
        <v>0</v>
      </c>
      <c r="G117" s="13">
        <v>0</v>
      </c>
      <c r="H117" s="13">
        <v>0</v>
      </c>
      <c r="I117" s="13">
        <v>0</v>
      </c>
      <c r="J117" s="13">
        <f t="shared" si="8"/>
        <v>128.16</v>
      </c>
      <c r="K117" s="13">
        <f t="shared" si="9"/>
        <v>128.16</v>
      </c>
    </row>
    <row r="118" spans="1:11" x14ac:dyDescent="0.25">
      <c r="A118" s="12">
        <f t="shared" si="7"/>
        <v>117</v>
      </c>
      <c r="B118" s="12" t="s">
        <v>220</v>
      </c>
      <c r="C118" s="12">
        <v>1975</v>
      </c>
      <c r="D118" s="12" t="s">
        <v>221</v>
      </c>
      <c r="E118" s="13">
        <v>0</v>
      </c>
      <c r="F118" s="13">
        <v>0</v>
      </c>
      <c r="G118" s="13">
        <v>127.67</v>
      </c>
      <c r="H118" s="13">
        <v>0</v>
      </c>
      <c r="I118" s="13">
        <v>0</v>
      </c>
      <c r="J118" s="13">
        <f t="shared" si="8"/>
        <v>127.67</v>
      </c>
      <c r="K118" s="13">
        <f t="shared" si="9"/>
        <v>127.67</v>
      </c>
    </row>
    <row r="119" spans="1:11" x14ac:dyDescent="0.25">
      <c r="A119" s="12">
        <f t="shared" si="7"/>
        <v>118</v>
      </c>
      <c r="B119" s="12" t="s">
        <v>229</v>
      </c>
      <c r="C119" s="12">
        <v>1956</v>
      </c>
      <c r="D119" s="12" t="s">
        <v>8</v>
      </c>
      <c r="E119" s="13">
        <v>0</v>
      </c>
      <c r="F119" s="13">
        <v>0</v>
      </c>
      <c r="G119" s="13">
        <v>126.38</v>
      </c>
      <c r="H119" s="13">
        <v>0</v>
      </c>
      <c r="I119" s="13">
        <v>0</v>
      </c>
      <c r="J119" s="13">
        <f t="shared" si="8"/>
        <v>126.38</v>
      </c>
      <c r="K119" s="13">
        <f t="shared" si="9"/>
        <v>126.38</v>
      </c>
    </row>
    <row r="120" spans="1:11" x14ac:dyDescent="0.25">
      <c r="A120" s="12">
        <f t="shared" si="7"/>
        <v>119</v>
      </c>
      <c r="B120" s="12" t="s">
        <v>223</v>
      </c>
      <c r="C120" s="12">
        <v>1976</v>
      </c>
      <c r="D120" s="12" t="s">
        <v>57</v>
      </c>
      <c r="E120" s="13">
        <v>0</v>
      </c>
      <c r="F120" s="13">
        <v>0</v>
      </c>
      <c r="G120" s="13">
        <v>124.63</v>
      </c>
      <c r="H120" s="13">
        <v>0</v>
      </c>
      <c r="I120" s="13">
        <v>0</v>
      </c>
      <c r="J120" s="13">
        <f t="shared" si="8"/>
        <v>124.63</v>
      </c>
      <c r="K120" s="13">
        <f t="shared" si="9"/>
        <v>124.63</v>
      </c>
    </row>
    <row r="121" spans="1:11" x14ac:dyDescent="0.25">
      <c r="A121" s="12">
        <f t="shared" si="7"/>
        <v>120</v>
      </c>
      <c r="B121" s="12" t="s">
        <v>240</v>
      </c>
      <c r="C121" s="12">
        <v>1984</v>
      </c>
      <c r="D121" s="12" t="s">
        <v>241</v>
      </c>
      <c r="E121" s="13">
        <v>0</v>
      </c>
      <c r="F121" s="13">
        <v>0</v>
      </c>
      <c r="G121" s="13">
        <v>121.45</v>
      </c>
      <c r="H121" s="13">
        <v>0</v>
      </c>
      <c r="I121" s="13">
        <v>0</v>
      </c>
      <c r="J121" s="13">
        <f t="shared" si="8"/>
        <v>121.45</v>
      </c>
      <c r="K121" s="13">
        <f t="shared" si="9"/>
        <v>121.45</v>
      </c>
    </row>
    <row r="122" spans="1:11" x14ac:dyDescent="0.25">
      <c r="A122" s="12">
        <f t="shared" si="7"/>
        <v>121</v>
      </c>
      <c r="B122" s="12" t="s">
        <v>166</v>
      </c>
      <c r="C122" s="12">
        <v>1964</v>
      </c>
      <c r="E122" s="13">
        <v>121.31</v>
      </c>
      <c r="F122" s="13">
        <v>0</v>
      </c>
      <c r="G122" s="13">
        <v>0</v>
      </c>
      <c r="H122" s="13">
        <v>0</v>
      </c>
      <c r="I122" s="13">
        <v>0</v>
      </c>
      <c r="J122" s="13">
        <f t="shared" si="8"/>
        <v>121.31</v>
      </c>
      <c r="K122" s="13">
        <f t="shared" si="9"/>
        <v>121.31</v>
      </c>
    </row>
    <row r="123" spans="1:11" x14ac:dyDescent="0.25">
      <c r="A123" s="12">
        <f t="shared" si="7"/>
        <v>122</v>
      </c>
      <c r="B123" s="12" t="s">
        <v>154</v>
      </c>
      <c r="C123" s="12">
        <v>1998</v>
      </c>
      <c r="D123" s="12" t="s">
        <v>7</v>
      </c>
      <c r="E123" s="13">
        <v>121.07</v>
      </c>
      <c r="F123" s="13">
        <v>0</v>
      </c>
      <c r="G123" s="13">
        <v>0</v>
      </c>
      <c r="H123" s="13">
        <v>0</v>
      </c>
      <c r="I123" s="13">
        <v>0</v>
      </c>
      <c r="J123" s="13">
        <f t="shared" si="8"/>
        <v>121.07</v>
      </c>
      <c r="K123" s="13">
        <f t="shared" si="9"/>
        <v>121.07</v>
      </c>
    </row>
    <row r="124" spans="1:11" x14ac:dyDescent="0.25">
      <c r="A124" s="12">
        <f t="shared" si="7"/>
        <v>123</v>
      </c>
      <c r="B124" s="12" t="s">
        <v>37</v>
      </c>
      <c r="C124" s="12">
        <v>1981</v>
      </c>
      <c r="D124" s="12" t="s">
        <v>38</v>
      </c>
      <c r="E124" s="13">
        <v>118.26</v>
      </c>
      <c r="F124" s="13">
        <v>0</v>
      </c>
      <c r="G124" s="13">
        <v>0</v>
      </c>
      <c r="H124" s="13">
        <v>0</v>
      </c>
      <c r="I124" s="13">
        <v>0</v>
      </c>
      <c r="J124" s="13">
        <f t="shared" si="8"/>
        <v>118.26</v>
      </c>
      <c r="K124" s="13">
        <f t="shared" si="9"/>
        <v>118.26</v>
      </c>
    </row>
    <row r="125" spans="1:11" x14ac:dyDescent="0.25">
      <c r="A125" s="12">
        <f t="shared" si="7"/>
        <v>124</v>
      </c>
      <c r="B125" s="12" t="s">
        <v>159</v>
      </c>
      <c r="C125" s="12">
        <v>1977</v>
      </c>
      <c r="D125" s="12" t="s">
        <v>8</v>
      </c>
      <c r="E125" s="13">
        <v>117.89</v>
      </c>
      <c r="F125" s="13">
        <v>0</v>
      </c>
      <c r="G125" s="13">
        <v>0</v>
      </c>
      <c r="H125" s="13">
        <v>0</v>
      </c>
      <c r="I125" s="13">
        <v>0</v>
      </c>
      <c r="J125" s="13">
        <f t="shared" si="8"/>
        <v>117.89</v>
      </c>
      <c r="K125" s="13">
        <f t="shared" si="9"/>
        <v>117.89</v>
      </c>
    </row>
    <row r="126" spans="1:11" x14ac:dyDescent="0.25">
      <c r="A126" s="12">
        <f t="shared" si="7"/>
        <v>125</v>
      </c>
      <c r="B126" s="12" t="s">
        <v>267</v>
      </c>
      <c r="C126" s="12">
        <v>1990</v>
      </c>
      <c r="D126" s="12" t="s">
        <v>8</v>
      </c>
      <c r="E126" s="13">
        <v>0</v>
      </c>
      <c r="F126" s="13">
        <v>0</v>
      </c>
      <c r="G126" s="13">
        <v>0</v>
      </c>
      <c r="H126" s="13">
        <v>0</v>
      </c>
      <c r="I126" s="13">
        <v>117.18</v>
      </c>
      <c r="J126" s="13">
        <f t="shared" si="8"/>
        <v>117.18</v>
      </c>
      <c r="K126" s="13">
        <f t="shared" si="9"/>
        <v>117.18</v>
      </c>
    </row>
    <row r="127" spans="1:11" x14ac:dyDescent="0.25">
      <c r="A127" s="12">
        <f t="shared" si="7"/>
        <v>126</v>
      </c>
      <c r="B127" s="12" t="s">
        <v>225</v>
      </c>
      <c r="C127" s="12">
        <v>1981</v>
      </c>
      <c r="E127" s="13">
        <v>0</v>
      </c>
      <c r="F127" s="13">
        <v>0</v>
      </c>
      <c r="G127" s="13">
        <v>114.8</v>
      </c>
      <c r="H127" s="13">
        <v>0</v>
      </c>
      <c r="I127" s="13">
        <v>0</v>
      </c>
      <c r="J127" s="13">
        <f t="shared" si="8"/>
        <v>114.8</v>
      </c>
      <c r="K127" s="13">
        <f t="shared" si="9"/>
        <v>114.8</v>
      </c>
    </row>
    <row r="128" spans="1:11" x14ac:dyDescent="0.25">
      <c r="A128" s="12">
        <f t="shared" si="7"/>
        <v>127</v>
      </c>
      <c r="B128" s="12" t="s">
        <v>249</v>
      </c>
      <c r="C128" s="12">
        <v>1972</v>
      </c>
      <c r="D128" s="12" t="s">
        <v>7</v>
      </c>
      <c r="E128" s="13">
        <v>0</v>
      </c>
      <c r="F128" s="13">
        <v>0</v>
      </c>
      <c r="G128" s="13">
        <v>0</v>
      </c>
      <c r="H128" s="13">
        <v>114.72</v>
      </c>
      <c r="I128" s="13">
        <v>0</v>
      </c>
      <c r="J128" s="13">
        <f t="shared" si="8"/>
        <v>114.72</v>
      </c>
      <c r="K128" s="13">
        <f t="shared" si="9"/>
        <v>114.72</v>
      </c>
    </row>
    <row r="129" spans="1:11" x14ac:dyDescent="0.25">
      <c r="A129" s="12">
        <f t="shared" si="7"/>
        <v>128</v>
      </c>
      <c r="B129" s="12" t="s">
        <v>228</v>
      </c>
      <c r="C129" s="12">
        <v>1965</v>
      </c>
      <c r="E129" s="13">
        <v>0</v>
      </c>
      <c r="F129" s="13">
        <v>0</v>
      </c>
      <c r="G129" s="13">
        <v>114.08</v>
      </c>
      <c r="H129" s="13">
        <v>0</v>
      </c>
      <c r="I129" s="13">
        <v>0</v>
      </c>
      <c r="J129" s="13">
        <f t="shared" si="8"/>
        <v>114.08</v>
      </c>
      <c r="K129" s="13">
        <f t="shared" si="9"/>
        <v>114.08</v>
      </c>
    </row>
    <row r="130" spans="1:11" x14ac:dyDescent="0.25">
      <c r="A130" s="12">
        <f t="shared" si="7"/>
        <v>129</v>
      </c>
      <c r="B130" s="12" t="s">
        <v>245</v>
      </c>
      <c r="C130" s="12">
        <v>2011</v>
      </c>
      <c r="D130" s="12" t="s">
        <v>64</v>
      </c>
      <c r="E130" s="13">
        <v>0</v>
      </c>
      <c r="F130" s="13">
        <v>0</v>
      </c>
      <c r="G130" s="13">
        <v>66.81</v>
      </c>
      <c r="H130" s="13">
        <v>0</v>
      </c>
      <c r="I130" s="13">
        <v>47.11</v>
      </c>
      <c r="J130" s="13">
        <f t="shared" ref="J130:J161" si="10">SUM(E130:I130)</f>
        <v>113.92</v>
      </c>
      <c r="K130" s="13">
        <f t="shared" ref="K130:K164" si="11">LARGE($E130:$I130,1)+ LARGE($E130:$I130,2)+ LARGE($E130:$I130,3)+ LARGE($E130:$I130,4)</f>
        <v>113.92</v>
      </c>
    </row>
    <row r="131" spans="1:11" x14ac:dyDescent="0.25">
      <c r="A131" s="12">
        <f t="shared" si="7"/>
        <v>130</v>
      </c>
      <c r="B131" s="12" t="s">
        <v>226</v>
      </c>
      <c r="C131" s="12">
        <v>1982</v>
      </c>
      <c r="D131" s="12" t="s">
        <v>8</v>
      </c>
      <c r="E131" s="13">
        <v>0</v>
      </c>
      <c r="F131" s="13">
        <v>0</v>
      </c>
      <c r="G131" s="13">
        <v>113.36</v>
      </c>
      <c r="H131" s="13">
        <v>0</v>
      </c>
      <c r="I131" s="13">
        <v>0</v>
      </c>
      <c r="J131" s="13">
        <f t="shared" si="10"/>
        <v>113.36</v>
      </c>
      <c r="K131" s="13">
        <f t="shared" si="11"/>
        <v>113.36</v>
      </c>
    </row>
    <row r="132" spans="1:11" x14ac:dyDescent="0.25">
      <c r="A132" s="12">
        <f t="shared" ref="A132:A164" si="12">A131+1</f>
        <v>131</v>
      </c>
      <c r="B132" s="12" t="s">
        <v>172</v>
      </c>
      <c r="C132" s="12">
        <v>1968</v>
      </c>
      <c r="D132" s="12" t="s">
        <v>57</v>
      </c>
      <c r="E132" s="13">
        <v>111.61</v>
      </c>
      <c r="F132" s="13">
        <v>0</v>
      </c>
      <c r="G132" s="13">
        <v>0</v>
      </c>
      <c r="H132" s="13">
        <v>0</v>
      </c>
      <c r="I132" s="13">
        <v>0</v>
      </c>
      <c r="J132" s="13">
        <f t="shared" si="10"/>
        <v>111.61</v>
      </c>
      <c r="K132" s="13">
        <f t="shared" si="11"/>
        <v>111.61</v>
      </c>
    </row>
    <row r="133" spans="1:11" x14ac:dyDescent="0.25">
      <c r="A133" s="12">
        <f t="shared" si="12"/>
        <v>132</v>
      </c>
      <c r="B133" s="12" t="s">
        <v>196</v>
      </c>
      <c r="C133" s="12">
        <v>1970</v>
      </c>
      <c r="D133" s="12" t="s">
        <v>7</v>
      </c>
      <c r="E133" s="13">
        <v>110.3</v>
      </c>
      <c r="F133" s="13">
        <v>0</v>
      </c>
      <c r="G133" s="13">
        <v>0</v>
      </c>
      <c r="H133" s="13">
        <v>0</v>
      </c>
      <c r="I133" s="13">
        <v>0</v>
      </c>
      <c r="J133" s="13">
        <f t="shared" si="10"/>
        <v>110.3</v>
      </c>
      <c r="K133" s="13">
        <f t="shared" si="11"/>
        <v>110.3</v>
      </c>
    </row>
    <row r="134" spans="1:11" x14ac:dyDescent="0.25">
      <c r="A134" s="12">
        <f t="shared" si="12"/>
        <v>133</v>
      </c>
      <c r="B134" s="12" t="s">
        <v>161</v>
      </c>
      <c r="C134" s="12">
        <v>1988</v>
      </c>
      <c r="D134" s="12" t="s">
        <v>133</v>
      </c>
      <c r="E134" s="13">
        <v>0</v>
      </c>
      <c r="F134" s="13">
        <v>110.27</v>
      </c>
      <c r="G134" s="13">
        <v>0</v>
      </c>
      <c r="H134" s="13">
        <v>0</v>
      </c>
      <c r="I134" s="13">
        <v>0</v>
      </c>
      <c r="J134" s="13">
        <f t="shared" si="10"/>
        <v>110.27</v>
      </c>
      <c r="K134" s="13">
        <f t="shared" si="11"/>
        <v>110.27</v>
      </c>
    </row>
    <row r="135" spans="1:11" x14ac:dyDescent="0.25">
      <c r="A135" s="12">
        <f t="shared" si="12"/>
        <v>134</v>
      </c>
      <c r="B135" s="12" t="s">
        <v>162</v>
      </c>
      <c r="C135" s="12">
        <v>1989</v>
      </c>
      <c r="D135" s="12" t="s">
        <v>66</v>
      </c>
      <c r="E135" s="13">
        <v>109.7</v>
      </c>
      <c r="F135" s="13">
        <v>0</v>
      </c>
      <c r="G135" s="13">
        <v>0</v>
      </c>
      <c r="H135" s="13">
        <v>0</v>
      </c>
      <c r="I135" s="13">
        <v>0</v>
      </c>
      <c r="J135" s="13">
        <f t="shared" si="10"/>
        <v>109.7</v>
      </c>
      <c r="K135" s="13">
        <f t="shared" si="11"/>
        <v>109.7</v>
      </c>
    </row>
    <row r="136" spans="1:11" x14ac:dyDescent="0.25">
      <c r="A136" s="12">
        <f t="shared" si="12"/>
        <v>135</v>
      </c>
      <c r="B136" s="12" t="s">
        <v>251</v>
      </c>
      <c r="C136" s="12">
        <v>1973</v>
      </c>
      <c r="D136" s="12" t="s">
        <v>57</v>
      </c>
      <c r="E136" s="13">
        <v>0</v>
      </c>
      <c r="F136" s="13">
        <v>0</v>
      </c>
      <c r="G136" s="13">
        <v>0</v>
      </c>
      <c r="H136" s="13">
        <v>109.04</v>
      </c>
      <c r="I136" s="13">
        <v>0</v>
      </c>
      <c r="J136" s="13">
        <f t="shared" si="10"/>
        <v>109.04</v>
      </c>
      <c r="K136" s="13">
        <f t="shared" si="11"/>
        <v>109.04</v>
      </c>
    </row>
    <row r="137" spans="1:11" x14ac:dyDescent="0.25">
      <c r="A137" s="12">
        <f t="shared" si="12"/>
        <v>136</v>
      </c>
      <c r="B137" s="12" t="s">
        <v>102</v>
      </c>
      <c r="C137" s="12">
        <v>1980</v>
      </c>
      <c r="D137" s="12" t="s">
        <v>38</v>
      </c>
      <c r="E137" s="13">
        <v>108.52</v>
      </c>
      <c r="F137" s="13">
        <v>0</v>
      </c>
      <c r="G137" s="13">
        <v>0</v>
      </c>
      <c r="H137" s="13">
        <v>0</v>
      </c>
      <c r="I137" s="13">
        <v>0</v>
      </c>
      <c r="J137" s="13">
        <f t="shared" si="10"/>
        <v>108.52</v>
      </c>
      <c r="K137" s="13">
        <f t="shared" si="11"/>
        <v>108.52</v>
      </c>
    </row>
    <row r="138" spans="1:11" x14ac:dyDescent="0.25">
      <c r="A138" s="12">
        <f t="shared" si="12"/>
        <v>137</v>
      </c>
      <c r="B138" s="12" t="s">
        <v>173</v>
      </c>
      <c r="C138" s="12">
        <v>1970</v>
      </c>
      <c r="D138" s="12" t="s">
        <v>8</v>
      </c>
      <c r="E138" s="13">
        <v>107.73</v>
      </c>
      <c r="F138" s="13">
        <v>0</v>
      </c>
      <c r="G138" s="13">
        <v>0</v>
      </c>
      <c r="H138" s="13">
        <v>0</v>
      </c>
      <c r="I138" s="13">
        <v>0</v>
      </c>
      <c r="J138" s="13">
        <f t="shared" si="10"/>
        <v>107.73</v>
      </c>
      <c r="K138" s="13">
        <f t="shared" si="11"/>
        <v>107.73</v>
      </c>
    </row>
    <row r="139" spans="1:11" x14ac:dyDescent="0.25">
      <c r="A139" s="12">
        <f t="shared" si="12"/>
        <v>138</v>
      </c>
      <c r="B139" s="12" t="s">
        <v>250</v>
      </c>
      <c r="C139" s="12">
        <v>1975</v>
      </c>
      <c r="D139" s="12" t="s">
        <v>57</v>
      </c>
      <c r="E139" s="13">
        <v>0</v>
      </c>
      <c r="F139" s="13">
        <v>0</v>
      </c>
      <c r="G139" s="13">
        <v>0</v>
      </c>
      <c r="H139" s="13">
        <v>107.52</v>
      </c>
      <c r="I139" s="13">
        <v>0</v>
      </c>
      <c r="J139" s="13">
        <f t="shared" si="10"/>
        <v>107.52</v>
      </c>
      <c r="K139" s="13">
        <f t="shared" si="11"/>
        <v>107.52</v>
      </c>
    </row>
    <row r="140" spans="1:11" x14ac:dyDescent="0.25">
      <c r="A140" s="12">
        <f t="shared" si="12"/>
        <v>139</v>
      </c>
      <c r="B140" s="12" t="s">
        <v>243</v>
      </c>
      <c r="C140" s="12">
        <v>1968</v>
      </c>
      <c r="D140" s="12" t="s">
        <v>244</v>
      </c>
      <c r="E140" s="13">
        <v>0</v>
      </c>
      <c r="F140" s="13">
        <v>0</v>
      </c>
      <c r="G140" s="13">
        <v>106.98</v>
      </c>
      <c r="H140" s="13">
        <v>0</v>
      </c>
      <c r="I140" s="13">
        <v>0</v>
      </c>
      <c r="J140" s="13">
        <f t="shared" si="10"/>
        <v>106.98</v>
      </c>
      <c r="K140" s="13">
        <f t="shared" si="11"/>
        <v>106.98</v>
      </c>
    </row>
    <row r="141" spans="1:11" x14ac:dyDescent="0.25">
      <c r="A141" s="12">
        <f t="shared" si="12"/>
        <v>140</v>
      </c>
      <c r="B141" s="12" t="s">
        <v>268</v>
      </c>
      <c r="C141" s="12">
        <v>1981</v>
      </c>
      <c r="D141" s="12" t="s">
        <v>57</v>
      </c>
      <c r="E141" s="13">
        <v>0</v>
      </c>
      <c r="F141" s="13">
        <v>0</v>
      </c>
      <c r="G141" s="13">
        <v>0</v>
      </c>
      <c r="H141" s="13">
        <v>0</v>
      </c>
      <c r="I141" s="13">
        <v>106.5</v>
      </c>
      <c r="J141" s="13">
        <f t="shared" si="10"/>
        <v>106.5</v>
      </c>
      <c r="K141" s="13">
        <f t="shared" si="11"/>
        <v>106.5</v>
      </c>
    </row>
    <row r="142" spans="1:11" x14ac:dyDescent="0.25">
      <c r="A142" s="12">
        <f t="shared" si="12"/>
        <v>141</v>
      </c>
      <c r="B142" s="12" t="s">
        <v>227</v>
      </c>
      <c r="C142" s="12">
        <v>1983</v>
      </c>
      <c r="D142" s="12" t="s">
        <v>57</v>
      </c>
      <c r="E142" s="13">
        <v>0</v>
      </c>
      <c r="F142" s="13">
        <v>0</v>
      </c>
      <c r="G142" s="13">
        <v>106.11</v>
      </c>
      <c r="H142" s="13">
        <v>0</v>
      </c>
      <c r="I142" s="13">
        <v>0</v>
      </c>
      <c r="J142" s="13">
        <f t="shared" si="10"/>
        <v>106.11</v>
      </c>
      <c r="K142" s="13">
        <f t="shared" si="11"/>
        <v>106.11</v>
      </c>
    </row>
    <row r="143" spans="1:11" x14ac:dyDescent="0.25">
      <c r="A143" s="12">
        <f t="shared" si="12"/>
        <v>142</v>
      </c>
      <c r="B143" s="12" t="s">
        <v>93</v>
      </c>
      <c r="C143" s="12">
        <v>1975</v>
      </c>
      <c r="D143" s="12" t="s">
        <v>94</v>
      </c>
      <c r="E143" s="13">
        <v>105.82</v>
      </c>
      <c r="F143" s="13">
        <v>0</v>
      </c>
      <c r="G143" s="13">
        <v>0</v>
      </c>
      <c r="H143" s="13">
        <v>0</v>
      </c>
      <c r="I143" s="13">
        <v>0</v>
      </c>
      <c r="J143" s="13">
        <f t="shared" si="10"/>
        <v>105.82</v>
      </c>
      <c r="K143" s="13">
        <f t="shared" si="11"/>
        <v>105.82</v>
      </c>
    </row>
    <row r="144" spans="1:11" x14ac:dyDescent="0.25">
      <c r="A144" s="12">
        <f t="shared" si="12"/>
        <v>143</v>
      </c>
      <c r="B144" s="12" t="s">
        <v>231</v>
      </c>
      <c r="C144" s="12">
        <v>1971</v>
      </c>
      <c r="D144" s="12" t="s">
        <v>232</v>
      </c>
      <c r="E144" s="13">
        <v>0</v>
      </c>
      <c r="F144" s="13">
        <v>0</v>
      </c>
      <c r="G144" s="13">
        <v>104.78</v>
      </c>
      <c r="H144" s="13">
        <v>0</v>
      </c>
      <c r="I144" s="13">
        <v>0</v>
      </c>
      <c r="J144" s="13">
        <f t="shared" si="10"/>
        <v>104.78</v>
      </c>
      <c r="K144" s="13">
        <f t="shared" si="11"/>
        <v>104.78</v>
      </c>
    </row>
    <row r="145" spans="1:11" x14ac:dyDescent="0.25">
      <c r="A145" s="12">
        <f t="shared" si="12"/>
        <v>144</v>
      </c>
      <c r="B145" s="12" t="s">
        <v>252</v>
      </c>
      <c r="C145" s="12">
        <v>2002</v>
      </c>
      <c r="D145" s="12" t="s">
        <v>10</v>
      </c>
      <c r="E145" s="13">
        <v>0</v>
      </c>
      <c r="F145" s="13">
        <v>0</v>
      </c>
      <c r="G145" s="13">
        <v>0</v>
      </c>
      <c r="H145" s="13">
        <v>103.89</v>
      </c>
      <c r="I145" s="13">
        <v>0</v>
      </c>
      <c r="J145" s="13">
        <f t="shared" si="10"/>
        <v>103.89</v>
      </c>
      <c r="K145" s="13">
        <f t="shared" si="11"/>
        <v>103.89</v>
      </c>
    </row>
    <row r="146" spans="1:11" x14ac:dyDescent="0.25">
      <c r="A146" s="12">
        <f t="shared" si="12"/>
        <v>145</v>
      </c>
      <c r="B146" s="12" t="s">
        <v>197</v>
      </c>
      <c r="C146" s="12">
        <v>2004</v>
      </c>
      <c r="D146" s="12" t="s">
        <v>198</v>
      </c>
      <c r="E146" s="13">
        <v>103.36</v>
      </c>
      <c r="F146" s="13">
        <v>0</v>
      </c>
      <c r="G146" s="13">
        <v>0</v>
      </c>
      <c r="H146" s="13">
        <v>0</v>
      </c>
      <c r="I146" s="13">
        <v>0</v>
      </c>
      <c r="J146" s="13">
        <f t="shared" si="10"/>
        <v>103.36</v>
      </c>
      <c r="K146" s="13">
        <f t="shared" si="11"/>
        <v>103.36</v>
      </c>
    </row>
    <row r="147" spans="1:11" x14ac:dyDescent="0.25">
      <c r="A147" s="12">
        <f t="shared" si="12"/>
        <v>146</v>
      </c>
      <c r="B147" s="12" t="s">
        <v>253</v>
      </c>
      <c r="C147" s="12">
        <v>1976</v>
      </c>
      <c r="D147" s="12" t="s">
        <v>254</v>
      </c>
      <c r="E147" s="13">
        <v>0</v>
      </c>
      <c r="F147" s="13">
        <v>0</v>
      </c>
      <c r="G147" s="13">
        <v>0</v>
      </c>
      <c r="H147" s="13">
        <v>102.79</v>
      </c>
      <c r="I147" s="13">
        <v>0</v>
      </c>
      <c r="J147" s="13">
        <f t="shared" si="10"/>
        <v>102.79</v>
      </c>
      <c r="K147" s="13">
        <f t="shared" si="11"/>
        <v>102.79</v>
      </c>
    </row>
    <row r="148" spans="1:11" x14ac:dyDescent="0.25">
      <c r="A148" s="12">
        <f t="shared" si="12"/>
        <v>147</v>
      </c>
      <c r="B148" s="12" t="s">
        <v>74</v>
      </c>
      <c r="C148" s="12">
        <v>2010</v>
      </c>
      <c r="D148" s="12" t="s">
        <v>63</v>
      </c>
      <c r="E148" s="13">
        <v>42.2</v>
      </c>
      <c r="F148" s="13">
        <v>60.21</v>
      </c>
      <c r="G148" s="13">
        <v>0</v>
      </c>
      <c r="H148" s="13">
        <v>0</v>
      </c>
      <c r="I148" s="13">
        <v>0</v>
      </c>
      <c r="J148" s="13">
        <f t="shared" si="10"/>
        <v>102.41</v>
      </c>
      <c r="K148" s="13">
        <f t="shared" si="11"/>
        <v>102.41</v>
      </c>
    </row>
    <row r="149" spans="1:11" x14ac:dyDescent="0.25">
      <c r="A149" s="12">
        <f t="shared" si="12"/>
        <v>148</v>
      </c>
      <c r="B149" s="12" t="s">
        <v>269</v>
      </c>
      <c r="C149" s="12">
        <v>1972</v>
      </c>
      <c r="D149" s="12" t="s">
        <v>57</v>
      </c>
      <c r="E149" s="13">
        <v>0</v>
      </c>
      <c r="F149" s="13">
        <v>0</v>
      </c>
      <c r="G149" s="13">
        <v>0</v>
      </c>
      <c r="H149" s="13">
        <v>0</v>
      </c>
      <c r="I149" s="13">
        <v>100.29</v>
      </c>
      <c r="J149" s="13">
        <f t="shared" si="10"/>
        <v>100.29</v>
      </c>
      <c r="K149" s="13">
        <f t="shared" si="11"/>
        <v>100.29</v>
      </c>
    </row>
    <row r="150" spans="1:11" x14ac:dyDescent="0.25">
      <c r="A150" s="12">
        <f t="shared" si="12"/>
        <v>149</v>
      </c>
      <c r="B150" s="12" t="s">
        <v>95</v>
      </c>
      <c r="C150" s="12">
        <v>1982</v>
      </c>
      <c r="E150" s="13">
        <v>98.65</v>
      </c>
      <c r="F150" s="13">
        <v>0</v>
      </c>
      <c r="G150" s="13">
        <v>0</v>
      </c>
      <c r="H150" s="13">
        <v>0</v>
      </c>
      <c r="I150" s="13">
        <v>0</v>
      </c>
      <c r="J150" s="13">
        <f t="shared" si="10"/>
        <v>98.65</v>
      </c>
      <c r="K150" s="13">
        <f t="shared" si="11"/>
        <v>98.65</v>
      </c>
    </row>
    <row r="151" spans="1:11" x14ac:dyDescent="0.25">
      <c r="A151" s="12">
        <f t="shared" si="12"/>
        <v>150</v>
      </c>
      <c r="B151" s="12" t="s">
        <v>201</v>
      </c>
      <c r="C151" s="12">
        <v>1967</v>
      </c>
      <c r="D151" s="12" t="s">
        <v>8</v>
      </c>
      <c r="E151" s="13">
        <v>96.88</v>
      </c>
      <c r="F151" s="13">
        <v>0</v>
      </c>
      <c r="G151" s="13">
        <v>0</v>
      </c>
      <c r="H151" s="13">
        <v>0</v>
      </c>
      <c r="I151" s="13">
        <v>0</v>
      </c>
      <c r="J151" s="13">
        <f t="shared" si="10"/>
        <v>96.88</v>
      </c>
      <c r="K151" s="13">
        <f t="shared" si="11"/>
        <v>96.88</v>
      </c>
    </row>
    <row r="152" spans="1:11" x14ac:dyDescent="0.25">
      <c r="A152" s="12">
        <f t="shared" si="12"/>
        <v>151</v>
      </c>
      <c r="B152" s="12" t="s">
        <v>259</v>
      </c>
      <c r="C152" s="12">
        <v>1986</v>
      </c>
      <c r="D152" s="12" t="s">
        <v>57</v>
      </c>
      <c r="E152" s="13">
        <v>0</v>
      </c>
      <c r="F152" s="13">
        <v>0</v>
      </c>
      <c r="G152" s="13">
        <v>0</v>
      </c>
      <c r="H152" s="13">
        <v>96.39</v>
      </c>
      <c r="I152" s="13">
        <v>0</v>
      </c>
      <c r="J152" s="13">
        <f t="shared" si="10"/>
        <v>96.39</v>
      </c>
      <c r="K152" s="13">
        <f t="shared" si="11"/>
        <v>96.39</v>
      </c>
    </row>
    <row r="153" spans="1:11" x14ac:dyDescent="0.25">
      <c r="A153" s="12">
        <f t="shared" si="12"/>
        <v>152</v>
      </c>
      <c r="B153" s="12" t="s">
        <v>48</v>
      </c>
      <c r="C153" s="12">
        <v>1985</v>
      </c>
      <c r="D153" s="12" t="s">
        <v>68</v>
      </c>
      <c r="E153" s="13">
        <v>94.88</v>
      </c>
      <c r="F153" s="13">
        <v>0</v>
      </c>
      <c r="G153" s="13">
        <v>0</v>
      </c>
      <c r="H153" s="13">
        <v>0</v>
      </c>
      <c r="I153" s="13">
        <v>0</v>
      </c>
      <c r="J153" s="13">
        <f t="shared" si="10"/>
        <v>94.88</v>
      </c>
      <c r="K153" s="13">
        <f t="shared" si="11"/>
        <v>94.88</v>
      </c>
    </row>
    <row r="154" spans="1:11" x14ac:dyDescent="0.25">
      <c r="A154" s="12">
        <f t="shared" si="12"/>
        <v>153</v>
      </c>
      <c r="B154" s="12" t="s">
        <v>177</v>
      </c>
      <c r="C154" s="12">
        <v>1992</v>
      </c>
      <c r="D154" s="12" t="s">
        <v>178</v>
      </c>
      <c r="E154" s="13">
        <v>94.65</v>
      </c>
      <c r="F154" s="13">
        <v>0</v>
      </c>
      <c r="G154" s="13">
        <v>0</v>
      </c>
      <c r="H154" s="13">
        <v>0</v>
      </c>
      <c r="I154" s="13">
        <v>0</v>
      </c>
      <c r="J154" s="13">
        <f t="shared" si="10"/>
        <v>94.65</v>
      </c>
      <c r="K154" s="13">
        <f t="shared" si="11"/>
        <v>94.65</v>
      </c>
    </row>
    <row r="155" spans="1:11" x14ac:dyDescent="0.25">
      <c r="A155" s="12">
        <f t="shared" si="12"/>
        <v>154</v>
      </c>
      <c r="B155" s="12" t="s">
        <v>174</v>
      </c>
      <c r="C155" s="12">
        <v>1974</v>
      </c>
      <c r="D155" s="12" t="s">
        <v>175</v>
      </c>
      <c r="E155" s="13">
        <v>94.49</v>
      </c>
      <c r="F155" s="13">
        <v>0</v>
      </c>
      <c r="G155" s="13">
        <v>0</v>
      </c>
      <c r="H155" s="13">
        <v>0</v>
      </c>
      <c r="I155" s="13">
        <v>0</v>
      </c>
      <c r="J155" s="13">
        <f t="shared" si="10"/>
        <v>94.49</v>
      </c>
      <c r="K155" s="13">
        <f t="shared" si="11"/>
        <v>94.49</v>
      </c>
    </row>
    <row r="156" spans="1:11" x14ac:dyDescent="0.25">
      <c r="A156" s="12">
        <f t="shared" si="12"/>
        <v>155</v>
      </c>
      <c r="B156" s="12" t="s">
        <v>202</v>
      </c>
      <c r="C156" s="12">
        <v>1951</v>
      </c>
      <c r="D156" s="12" t="s">
        <v>7</v>
      </c>
      <c r="E156" s="13">
        <v>94.38</v>
      </c>
      <c r="F156" s="13">
        <v>0</v>
      </c>
      <c r="G156" s="13">
        <v>0</v>
      </c>
      <c r="H156" s="13">
        <v>0</v>
      </c>
      <c r="I156" s="13">
        <v>0</v>
      </c>
      <c r="J156" s="13">
        <f t="shared" si="10"/>
        <v>94.38</v>
      </c>
      <c r="K156" s="13">
        <f t="shared" si="11"/>
        <v>94.38</v>
      </c>
    </row>
    <row r="157" spans="1:11" x14ac:dyDescent="0.25">
      <c r="A157" s="12">
        <f t="shared" si="12"/>
        <v>156</v>
      </c>
      <c r="B157" s="12" t="s">
        <v>110</v>
      </c>
      <c r="C157" s="12">
        <v>1977</v>
      </c>
      <c r="D157" s="12" t="s">
        <v>18</v>
      </c>
      <c r="E157" s="13">
        <v>93.73</v>
      </c>
      <c r="F157" s="13">
        <v>0</v>
      </c>
      <c r="G157" s="13">
        <v>0</v>
      </c>
      <c r="H157" s="13">
        <v>0</v>
      </c>
      <c r="I157" s="13">
        <v>0</v>
      </c>
      <c r="J157" s="13">
        <f t="shared" si="10"/>
        <v>93.73</v>
      </c>
      <c r="K157" s="13">
        <f t="shared" si="11"/>
        <v>93.73</v>
      </c>
    </row>
    <row r="158" spans="1:11" x14ac:dyDescent="0.25">
      <c r="A158" s="12">
        <f t="shared" si="12"/>
        <v>157</v>
      </c>
      <c r="B158" s="12" t="s">
        <v>266</v>
      </c>
      <c r="C158" s="12">
        <v>2000</v>
      </c>
      <c r="D158" s="12" t="s">
        <v>23</v>
      </c>
      <c r="E158" s="13">
        <v>0</v>
      </c>
      <c r="F158" s="13">
        <v>0</v>
      </c>
      <c r="G158" s="13">
        <v>0</v>
      </c>
      <c r="H158" s="13">
        <v>92.8</v>
      </c>
      <c r="I158" s="13">
        <v>0</v>
      </c>
      <c r="J158" s="13">
        <f t="shared" si="10"/>
        <v>92.8</v>
      </c>
      <c r="K158" s="13">
        <f t="shared" si="11"/>
        <v>92.8</v>
      </c>
    </row>
    <row r="159" spans="1:11" x14ac:dyDescent="0.25">
      <c r="A159" s="12">
        <f t="shared" si="12"/>
        <v>158</v>
      </c>
      <c r="B159" s="12" t="s">
        <v>176</v>
      </c>
      <c r="C159" s="12">
        <v>1994</v>
      </c>
      <c r="E159" s="13">
        <v>87.89</v>
      </c>
      <c r="F159" s="13">
        <v>0</v>
      </c>
      <c r="G159" s="13">
        <v>0</v>
      </c>
      <c r="H159" s="13">
        <v>0</v>
      </c>
      <c r="I159" s="13">
        <v>0</v>
      </c>
      <c r="J159" s="13">
        <f t="shared" si="10"/>
        <v>87.89</v>
      </c>
      <c r="K159" s="13">
        <f t="shared" si="11"/>
        <v>87.89</v>
      </c>
    </row>
    <row r="160" spans="1:11" x14ac:dyDescent="0.25">
      <c r="A160" s="12">
        <f t="shared" si="12"/>
        <v>159</v>
      </c>
      <c r="B160" s="12" t="s">
        <v>180</v>
      </c>
      <c r="C160" s="12">
        <v>1994</v>
      </c>
      <c r="D160" s="12" t="b">
        <v>1</v>
      </c>
      <c r="E160" s="13">
        <v>0</v>
      </c>
      <c r="F160" s="13">
        <v>81.849999999999994</v>
      </c>
      <c r="G160" s="13">
        <v>0</v>
      </c>
      <c r="H160" s="13">
        <v>0</v>
      </c>
      <c r="I160" s="13">
        <v>0</v>
      </c>
      <c r="J160" s="13">
        <f t="shared" si="10"/>
        <v>81.849999999999994</v>
      </c>
      <c r="K160" s="13">
        <f t="shared" si="11"/>
        <v>81.849999999999994</v>
      </c>
    </row>
    <row r="161" spans="1:11" x14ac:dyDescent="0.25">
      <c r="A161" s="12">
        <f t="shared" si="12"/>
        <v>160</v>
      </c>
      <c r="B161" s="12" t="s">
        <v>270</v>
      </c>
      <c r="C161" s="12">
        <v>1986</v>
      </c>
      <c r="D161" s="12" t="s">
        <v>57</v>
      </c>
      <c r="E161" s="13">
        <v>0</v>
      </c>
      <c r="F161" s="13">
        <v>0</v>
      </c>
      <c r="G161" s="13">
        <v>0</v>
      </c>
      <c r="H161" s="13">
        <v>0</v>
      </c>
      <c r="I161" s="13">
        <v>80.61</v>
      </c>
      <c r="J161" s="13">
        <f t="shared" si="10"/>
        <v>80.61</v>
      </c>
      <c r="K161" s="13">
        <f t="shared" si="11"/>
        <v>80.61</v>
      </c>
    </row>
    <row r="162" spans="1:11" x14ac:dyDescent="0.25">
      <c r="A162" s="12">
        <f t="shared" si="12"/>
        <v>161</v>
      </c>
      <c r="B162" s="12" t="s">
        <v>186</v>
      </c>
      <c r="C162" s="12">
        <v>1974</v>
      </c>
      <c r="D162" s="12" t="s">
        <v>175</v>
      </c>
      <c r="E162" s="13">
        <v>74.5</v>
      </c>
      <c r="F162" s="13">
        <v>0</v>
      </c>
      <c r="G162" s="13">
        <v>0</v>
      </c>
      <c r="H162" s="13">
        <v>0</v>
      </c>
      <c r="I162" s="13">
        <v>0</v>
      </c>
      <c r="J162" s="13">
        <f t="shared" ref="J162:J164" si="13">SUM(E162:I162)</f>
        <v>74.5</v>
      </c>
      <c r="K162" s="13">
        <f t="shared" si="11"/>
        <v>74.5</v>
      </c>
    </row>
    <row r="163" spans="1:11" x14ac:dyDescent="0.25">
      <c r="A163" s="12">
        <f t="shared" si="12"/>
        <v>162</v>
      </c>
      <c r="B163" s="12" t="s">
        <v>96</v>
      </c>
      <c r="C163" s="12">
        <v>1978</v>
      </c>
      <c r="D163" s="12" t="s">
        <v>57</v>
      </c>
      <c r="E163" s="13">
        <v>71.709999999999994</v>
      </c>
      <c r="F163" s="13">
        <v>0</v>
      </c>
      <c r="G163" s="13">
        <v>0</v>
      </c>
      <c r="H163" s="13">
        <v>0</v>
      </c>
      <c r="I163" s="13">
        <v>0</v>
      </c>
      <c r="J163" s="13">
        <f t="shared" si="13"/>
        <v>71.709999999999994</v>
      </c>
      <c r="K163" s="13">
        <f t="shared" si="11"/>
        <v>71.709999999999994</v>
      </c>
    </row>
    <row r="164" spans="1:11" x14ac:dyDescent="0.25">
      <c r="A164" s="12">
        <f t="shared" si="12"/>
        <v>163</v>
      </c>
      <c r="B164" s="12" t="s">
        <v>188</v>
      </c>
      <c r="C164" s="12">
        <v>1974</v>
      </c>
      <c r="D164" s="12" t="s">
        <v>63</v>
      </c>
      <c r="E164" s="13">
        <v>66.900000000000006</v>
      </c>
      <c r="F164" s="13">
        <v>0</v>
      </c>
      <c r="G164" s="13">
        <v>0</v>
      </c>
      <c r="H164" s="13">
        <v>0</v>
      </c>
      <c r="I164" s="13">
        <v>0</v>
      </c>
      <c r="J164" s="13">
        <f t="shared" si="13"/>
        <v>66.900000000000006</v>
      </c>
      <c r="K164" s="13">
        <f t="shared" si="11"/>
        <v>66.900000000000006</v>
      </c>
    </row>
  </sheetData>
  <sortState ref="A2:K177">
    <sortCondition descending="1" ref="K2:K177"/>
  </sortState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K37"/>
  <sheetViews>
    <sheetView workbookViewId="0"/>
  </sheetViews>
  <sheetFormatPr defaultRowHeight="15" x14ac:dyDescent="0.25"/>
  <cols>
    <col min="1" max="1" width="9.140625" style="12"/>
    <col min="2" max="2" width="22.140625" style="12" bestFit="1" customWidth="1"/>
    <col min="3" max="3" width="11.28515625" style="12" customWidth="1"/>
    <col min="4" max="4" width="9.140625" style="12"/>
    <col min="5" max="9" width="10.28515625" style="13" bestFit="1" customWidth="1"/>
    <col min="10" max="10" width="11.7109375" style="13" bestFit="1" customWidth="1"/>
    <col min="11" max="11" width="14.140625" style="13" customWidth="1"/>
    <col min="12" max="16384" width="9.140625" style="12"/>
  </cols>
  <sheetData>
    <row r="1" spans="1:11" ht="39" x14ac:dyDescent="0.25">
      <c r="A1" s="24" t="s">
        <v>13</v>
      </c>
      <c r="B1" s="24" t="s">
        <v>0</v>
      </c>
      <c r="C1" s="25" t="s">
        <v>15</v>
      </c>
      <c r="D1" s="24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7" t="s">
        <v>16</v>
      </c>
      <c r="K1" s="28" t="s">
        <v>14</v>
      </c>
    </row>
    <row r="2" spans="1:11" s="41" customFormat="1" x14ac:dyDescent="0.25">
      <c r="A2" s="41">
        <v>1</v>
      </c>
      <c r="B2" s="41" t="s">
        <v>217</v>
      </c>
      <c r="C2" s="41">
        <v>1955</v>
      </c>
      <c r="D2" s="41" t="s">
        <v>57</v>
      </c>
      <c r="E2" s="42">
        <v>129.88999999999999</v>
      </c>
      <c r="F2" s="42">
        <v>129.88999999999999</v>
      </c>
      <c r="G2" s="42">
        <v>129.88999999999999</v>
      </c>
      <c r="H2" s="42">
        <v>129.88999999999999</v>
      </c>
      <c r="I2" s="42">
        <v>129.88999999999999</v>
      </c>
      <c r="J2" s="42">
        <f t="shared" ref="J2:J37" si="0">SUM(E2:I2)</f>
        <v>649.44999999999993</v>
      </c>
      <c r="K2" s="44">
        <f t="shared" ref="K2:K37" si="1">LARGE($E2:$I2,1)+ LARGE($E2:$I2,2)+ LARGE($E2:$I2,3)+ LARGE($E2:$I2,4)</f>
        <v>519.55999999999995</v>
      </c>
    </row>
    <row r="3" spans="1:11" s="41" customFormat="1" x14ac:dyDescent="0.25">
      <c r="A3" s="47">
        <f>A2+1</f>
        <v>2</v>
      </c>
      <c r="B3" s="41" t="s">
        <v>51</v>
      </c>
      <c r="C3" s="41">
        <v>1983</v>
      </c>
      <c r="D3" s="41" t="s">
        <v>8</v>
      </c>
      <c r="E3" s="42">
        <v>132.04</v>
      </c>
      <c r="F3" s="42">
        <v>121.88</v>
      </c>
      <c r="G3" s="42">
        <v>121.88</v>
      </c>
      <c r="H3" s="42">
        <v>121.88</v>
      </c>
      <c r="I3" s="42">
        <v>132.04</v>
      </c>
      <c r="J3" s="42">
        <f t="shared" si="0"/>
        <v>629.71999999999991</v>
      </c>
      <c r="K3" s="44">
        <f t="shared" si="1"/>
        <v>507.84</v>
      </c>
    </row>
    <row r="4" spans="1:11" s="41" customFormat="1" x14ac:dyDescent="0.25">
      <c r="A4" s="47">
        <f t="shared" ref="A4:A37" si="2">A3+1</f>
        <v>3</v>
      </c>
      <c r="B4" s="41" t="s">
        <v>216</v>
      </c>
      <c r="C4" s="41">
        <v>1981</v>
      </c>
      <c r="D4" s="41" t="s">
        <v>7</v>
      </c>
      <c r="E4" s="42">
        <v>112.65</v>
      </c>
      <c r="F4" s="42">
        <v>122.89</v>
      </c>
      <c r="G4" s="42">
        <v>122.89</v>
      </c>
      <c r="H4" s="42">
        <v>122.89</v>
      </c>
      <c r="I4" s="42">
        <v>122.89</v>
      </c>
      <c r="J4" s="42">
        <f t="shared" si="0"/>
        <v>604.21</v>
      </c>
      <c r="K4" s="44">
        <f t="shared" si="1"/>
        <v>491.56</v>
      </c>
    </row>
    <row r="5" spans="1:11" x14ac:dyDescent="0.25">
      <c r="A5" s="15">
        <f t="shared" si="2"/>
        <v>4</v>
      </c>
      <c r="B5" s="12" t="s">
        <v>214</v>
      </c>
      <c r="C5" s="12">
        <v>1987</v>
      </c>
      <c r="D5" s="12" t="s">
        <v>215</v>
      </c>
      <c r="E5" s="13">
        <v>120.51</v>
      </c>
      <c r="F5" s="13">
        <v>110.46</v>
      </c>
      <c r="G5" s="13">
        <v>0</v>
      </c>
      <c r="H5" s="13">
        <v>130.55000000000001</v>
      </c>
      <c r="I5" s="13">
        <v>110.46</v>
      </c>
      <c r="J5" s="13">
        <f t="shared" si="0"/>
        <v>471.97999999999996</v>
      </c>
      <c r="K5" s="14">
        <f t="shared" si="1"/>
        <v>471.97999999999996</v>
      </c>
    </row>
    <row r="6" spans="1:11" x14ac:dyDescent="0.25">
      <c r="A6" s="15">
        <f t="shared" si="2"/>
        <v>5</v>
      </c>
      <c r="B6" s="12" t="s">
        <v>46</v>
      </c>
      <c r="C6" s="12">
        <v>2002</v>
      </c>
      <c r="D6" s="12" t="s">
        <v>10</v>
      </c>
      <c r="E6" s="13">
        <v>123.1</v>
      </c>
      <c r="F6" s="13">
        <v>112.84</v>
      </c>
      <c r="G6" s="13">
        <v>87.17</v>
      </c>
      <c r="H6" s="13">
        <v>133.36000000000001</v>
      </c>
      <c r="I6" s="13">
        <v>96.07</v>
      </c>
      <c r="J6" s="13">
        <f t="shared" si="0"/>
        <v>552.54</v>
      </c>
      <c r="K6" s="14">
        <f t="shared" si="1"/>
        <v>465.37000000000006</v>
      </c>
    </row>
    <row r="7" spans="1:11" x14ac:dyDescent="0.25">
      <c r="A7" s="15">
        <f t="shared" si="2"/>
        <v>6</v>
      </c>
      <c r="B7" s="12" t="s">
        <v>204</v>
      </c>
      <c r="C7" s="12">
        <v>2008</v>
      </c>
      <c r="E7" s="13">
        <v>116.93</v>
      </c>
      <c r="F7" s="13">
        <v>112.67</v>
      </c>
      <c r="G7" s="13">
        <v>116.93</v>
      </c>
      <c r="H7" s="13">
        <v>0</v>
      </c>
      <c r="I7" s="13">
        <v>116.93</v>
      </c>
      <c r="J7" s="13">
        <f t="shared" si="0"/>
        <v>463.46000000000004</v>
      </c>
      <c r="K7" s="14">
        <f t="shared" si="1"/>
        <v>463.46000000000004</v>
      </c>
    </row>
    <row r="8" spans="1:11" x14ac:dyDescent="0.25">
      <c r="A8" s="15">
        <f t="shared" si="2"/>
        <v>7</v>
      </c>
      <c r="B8" s="12" t="s">
        <v>205</v>
      </c>
      <c r="C8" s="12">
        <v>1976</v>
      </c>
      <c r="E8" s="13">
        <v>115.35</v>
      </c>
      <c r="F8" s="13">
        <v>107.33</v>
      </c>
      <c r="G8" s="13">
        <v>102.46</v>
      </c>
      <c r="H8" s="13">
        <v>0</v>
      </c>
      <c r="I8" s="13">
        <v>98.72</v>
      </c>
      <c r="J8" s="13">
        <f t="shared" si="0"/>
        <v>423.86</v>
      </c>
      <c r="K8" s="14">
        <f t="shared" si="1"/>
        <v>423.86</v>
      </c>
    </row>
    <row r="9" spans="1:11" x14ac:dyDescent="0.25">
      <c r="A9" s="15">
        <f t="shared" si="2"/>
        <v>8</v>
      </c>
      <c r="B9" s="12" t="s">
        <v>114</v>
      </c>
      <c r="C9" s="12">
        <v>1986</v>
      </c>
      <c r="D9" s="12" t="s">
        <v>8</v>
      </c>
      <c r="E9" s="13">
        <v>90.36</v>
      </c>
      <c r="F9" s="13">
        <v>92.56</v>
      </c>
      <c r="G9" s="13">
        <v>110.7</v>
      </c>
      <c r="H9" s="13">
        <v>110.7</v>
      </c>
      <c r="I9" s="13">
        <v>85.85</v>
      </c>
      <c r="J9" s="13">
        <f t="shared" si="0"/>
        <v>490.16999999999996</v>
      </c>
      <c r="K9" s="14">
        <f t="shared" si="1"/>
        <v>404.32000000000005</v>
      </c>
    </row>
    <row r="10" spans="1:11" x14ac:dyDescent="0.25">
      <c r="A10" s="15">
        <f t="shared" si="2"/>
        <v>9</v>
      </c>
      <c r="B10" s="12" t="s">
        <v>54</v>
      </c>
      <c r="C10" s="12">
        <v>2007</v>
      </c>
      <c r="D10" s="12" t="s">
        <v>10</v>
      </c>
      <c r="E10" s="13">
        <v>92.98</v>
      </c>
      <c r="F10" s="13">
        <v>85.05</v>
      </c>
      <c r="G10" s="13">
        <v>83.95</v>
      </c>
      <c r="H10" s="13">
        <v>105.57</v>
      </c>
      <c r="I10" s="13">
        <v>98.04</v>
      </c>
      <c r="J10" s="13">
        <f t="shared" si="0"/>
        <v>465.59000000000003</v>
      </c>
      <c r="K10" s="14">
        <f t="shared" si="1"/>
        <v>381.64000000000004</v>
      </c>
    </row>
    <row r="11" spans="1:11" x14ac:dyDescent="0.25">
      <c r="A11" s="15">
        <f t="shared" si="2"/>
        <v>10</v>
      </c>
      <c r="B11" s="12" t="s">
        <v>76</v>
      </c>
      <c r="C11" s="12">
        <v>1989</v>
      </c>
      <c r="D11" s="12" t="s">
        <v>77</v>
      </c>
      <c r="E11" s="13">
        <v>96.2</v>
      </c>
      <c r="F11" s="13">
        <v>87.4</v>
      </c>
      <c r="G11" s="13">
        <v>94.16</v>
      </c>
      <c r="H11" s="13">
        <v>98.8</v>
      </c>
      <c r="I11" s="13">
        <v>87.72</v>
      </c>
      <c r="J11" s="13">
        <f t="shared" si="0"/>
        <v>464.28</v>
      </c>
      <c r="K11" s="14">
        <f t="shared" si="1"/>
        <v>376.88</v>
      </c>
    </row>
    <row r="12" spans="1:11" x14ac:dyDescent="0.25">
      <c r="A12" s="15">
        <f t="shared" si="2"/>
        <v>11</v>
      </c>
      <c r="B12" s="12" t="s">
        <v>118</v>
      </c>
      <c r="C12" s="12">
        <v>1967</v>
      </c>
      <c r="D12" s="12" t="s">
        <v>57</v>
      </c>
      <c r="E12" s="13">
        <v>106.83</v>
      </c>
      <c r="F12" s="13">
        <v>112.46</v>
      </c>
      <c r="G12" s="13">
        <v>147.41999999999999</v>
      </c>
      <c r="H12" s="13">
        <v>0</v>
      </c>
      <c r="I12" s="13">
        <v>0</v>
      </c>
      <c r="J12" s="13">
        <f t="shared" si="0"/>
        <v>366.71</v>
      </c>
      <c r="K12" s="14">
        <f t="shared" si="1"/>
        <v>366.71</v>
      </c>
    </row>
    <row r="13" spans="1:11" x14ac:dyDescent="0.25">
      <c r="A13" s="15">
        <f t="shared" si="2"/>
        <v>12</v>
      </c>
      <c r="B13" s="12" t="s">
        <v>246</v>
      </c>
      <c r="C13" s="12">
        <v>1981</v>
      </c>
      <c r="D13" s="12" t="s">
        <v>23</v>
      </c>
      <c r="E13" s="13">
        <v>0</v>
      </c>
      <c r="F13" s="13">
        <v>0</v>
      </c>
      <c r="G13" s="13">
        <v>118.42</v>
      </c>
      <c r="H13" s="13">
        <v>119.08</v>
      </c>
      <c r="I13" s="13">
        <v>122.89</v>
      </c>
      <c r="J13" s="13">
        <f t="shared" si="0"/>
        <v>360.39</v>
      </c>
      <c r="K13" s="14">
        <f t="shared" si="1"/>
        <v>360.39</v>
      </c>
    </row>
    <row r="14" spans="1:11" x14ac:dyDescent="0.25">
      <c r="A14" s="15">
        <f t="shared" si="2"/>
        <v>13</v>
      </c>
      <c r="B14" s="12" t="s">
        <v>75</v>
      </c>
      <c r="C14" s="12">
        <v>2006</v>
      </c>
      <c r="D14" s="12" t="s">
        <v>10</v>
      </c>
      <c r="E14" s="13">
        <v>87.63</v>
      </c>
      <c r="F14" s="13">
        <v>87.32</v>
      </c>
      <c r="G14" s="13">
        <v>80.83</v>
      </c>
      <c r="H14" s="13">
        <v>97.73</v>
      </c>
      <c r="I14" s="13">
        <v>81.56</v>
      </c>
      <c r="J14" s="13">
        <f t="shared" si="0"/>
        <v>435.07</v>
      </c>
      <c r="K14" s="14">
        <f t="shared" si="1"/>
        <v>354.24</v>
      </c>
    </row>
    <row r="15" spans="1:11" x14ac:dyDescent="0.25">
      <c r="A15" s="15">
        <f t="shared" si="2"/>
        <v>14</v>
      </c>
      <c r="B15" s="12" t="s">
        <v>113</v>
      </c>
      <c r="C15" s="12">
        <v>1983</v>
      </c>
      <c r="D15" s="12" t="s">
        <v>57</v>
      </c>
      <c r="E15" s="13">
        <v>86.5</v>
      </c>
      <c r="F15" s="13">
        <v>81.77</v>
      </c>
      <c r="G15" s="13">
        <v>91.28</v>
      </c>
      <c r="H15" s="13">
        <v>0</v>
      </c>
      <c r="I15" s="13">
        <v>89.04</v>
      </c>
      <c r="J15" s="13">
        <f t="shared" si="0"/>
        <v>348.59</v>
      </c>
      <c r="K15" s="14">
        <f t="shared" si="1"/>
        <v>348.59</v>
      </c>
    </row>
    <row r="16" spans="1:11" x14ac:dyDescent="0.25">
      <c r="A16" s="15">
        <f t="shared" si="2"/>
        <v>15</v>
      </c>
      <c r="B16" s="12" t="s">
        <v>206</v>
      </c>
      <c r="C16" s="12">
        <v>1978</v>
      </c>
      <c r="D16" s="12" t="s">
        <v>59</v>
      </c>
      <c r="E16" s="13">
        <v>77.11</v>
      </c>
      <c r="F16" s="13">
        <v>80.62</v>
      </c>
      <c r="G16" s="13">
        <v>78.14</v>
      </c>
      <c r="H16" s="13">
        <v>84.36</v>
      </c>
      <c r="I16" s="13">
        <v>90.51</v>
      </c>
      <c r="J16" s="13">
        <f t="shared" si="0"/>
        <v>410.74</v>
      </c>
      <c r="K16" s="14">
        <f t="shared" si="1"/>
        <v>333.63</v>
      </c>
    </row>
    <row r="17" spans="1:11" x14ac:dyDescent="0.25">
      <c r="A17" s="15">
        <f t="shared" si="2"/>
        <v>16</v>
      </c>
      <c r="B17" s="12" t="s">
        <v>81</v>
      </c>
      <c r="C17" s="12">
        <v>2012</v>
      </c>
      <c r="D17" s="12" t="s">
        <v>59</v>
      </c>
      <c r="E17" s="13">
        <v>0</v>
      </c>
      <c r="F17" s="13">
        <v>78.19</v>
      </c>
      <c r="G17" s="13">
        <v>83.52</v>
      </c>
      <c r="H17" s="13">
        <v>83.66</v>
      </c>
      <c r="I17" s="13">
        <v>81.5</v>
      </c>
      <c r="J17" s="13">
        <f t="shared" si="0"/>
        <v>326.87</v>
      </c>
      <c r="K17" s="14">
        <f t="shared" si="1"/>
        <v>326.87</v>
      </c>
    </row>
    <row r="18" spans="1:11" x14ac:dyDescent="0.25">
      <c r="A18" s="15">
        <f t="shared" si="2"/>
        <v>17</v>
      </c>
      <c r="B18" s="12" t="s">
        <v>80</v>
      </c>
      <c r="C18" s="12">
        <v>2010</v>
      </c>
      <c r="D18" s="12" t="s">
        <v>59</v>
      </c>
      <c r="E18" s="13">
        <v>77.900000000000006</v>
      </c>
      <c r="F18" s="13">
        <v>73.650000000000006</v>
      </c>
      <c r="G18" s="13">
        <v>69.95</v>
      </c>
      <c r="H18" s="13">
        <v>72.17</v>
      </c>
      <c r="I18" s="13">
        <v>84.09</v>
      </c>
      <c r="J18" s="13">
        <f t="shared" si="0"/>
        <v>377.76</v>
      </c>
      <c r="K18" s="14">
        <f t="shared" si="1"/>
        <v>307.81</v>
      </c>
    </row>
    <row r="19" spans="1:11" x14ac:dyDescent="0.25">
      <c r="A19" s="15">
        <f t="shared" si="2"/>
        <v>18</v>
      </c>
      <c r="B19" s="12" t="s">
        <v>78</v>
      </c>
      <c r="C19" s="12">
        <v>1989</v>
      </c>
      <c r="D19" s="12" t="s">
        <v>57</v>
      </c>
      <c r="E19" s="13">
        <v>100.12</v>
      </c>
      <c r="F19" s="13">
        <v>100.12</v>
      </c>
      <c r="G19" s="13">
        <v>100.12</v>
      </c>
      <c r="H19" s="13">
        <v>0</v>
      </c>
      <c r="I19" s="13">
        <v>0</v>
      </c>
      <c r="J19" s="13">
        <f t="shared" si="0"/>
        <v>300.36</v>
      </c>
      <c r="K19" s="14">
        <f t="shared" si="1"/>
        <v>300.36</v>
      </c>
    </row>
    <row r="20" spans="1:11" x14ac:dyDescent="0.25">
      <c r="A20" s="15">
        <f t="shared" si="2"/>
        <v>19</v>
      </c>
      <c r="B20" s="12" t="s">
        <v>248</v>
      </c>
      <c r="C20" s="12">
        <v>2001</v>
      </c>
      <c r="D20" s="12" t="s">
        <v>244</v>
      </c>
      <c r="E20" s="13">
        <v>0</v>
      </c>
      <c r="F20" s="13">
        <v>0</v>
      </c>
      <c r="G20" s="13">
        <v>85.37</v>
      </c>
      <c r="H20" s="13">
        <v>98.06</v>
      </c>
      <c r="I20" s="13">
        <v>102.12</v>
      </c>
      <c r="J20" s="13">
        <f t="shared" si="0"/>
        <v>285.55</v>
      </c>
      <c r="K20" s="14">
        <f t="shared" si="1"/>
        <v>285.55</v>
      </c>
    </row>
    <row r="21" spans="1:11" x14ac:dyDescent="0.25">
      <c r="A21" s="15">
        <f t="shared" si="2"/>
        <v>20</v>
      </c>
      <c r="B21" s="12" t="s">
        <v>211</v>
      </c>
      <c r="C21" s="12">
        <v>1982</v>
      </c>
      <c r="D21" s="12" t="s">
        <v>212</v>
      </c>
      <c r="E21" s="13">
        <v>0</v>
      </c>
      <c r="F21" s="13">
        <v>67.900000000000006</v>
      </c>
      <c r="G21" s="13">
        <v>59.85</v>
      </c>
      <c r="H21" s="13">
        <v>70.739999999999995</v>
      </c>
      <c r="I21" s="13">
        <v>65.31</v>
      </c>
      <c r="J21" s="13">
        <f t="shared" si="0"/>
        <v>263.8</v>
      </c>
      <c r="K21" s="14">
        <f t="shared" si="1"/>
        <v>263.8</v>
      </c>
    </row>
    <row r="22" spans="1:11" x14ac:dyDescent="0.25">
      <c r="A22" s="15">
        <f t="shared" si="2"/>
        <v>21</v>
      </c>
      <c r="B22" s="12" t="s">
        <v>203</v>
      </c>
      <c r="C22" s="12">
        <v>1986</v>
      </c>
      <c r="D22" s="12" t="s">
        <v>115</v>
      </c>
      <c r="E22" s="13">
        <v>118.05</v>
      </c>
      <c r="F22" s="13">
        <v>120.54</v>
      </c>
      <c r="G22" s="13">
        <v>0</v>
      </c>
      <c r="H22" s="13">
        <v>0</v>
      </c>
      <c r="I22" s="13">
        <v>0</v>
      </c>
      <c r="J22" s="13">
        <f t="shared" si="0"/>
        <v>238.59</v>
      </c>
      <c r="K22" s="14">
        <f t="shared" si="1"/>
        <v>238.59</v>
      </c>
    </row>
    <row r="23" spans="1:11" x14ac:dyDescent="0.25">
      <c r="A23" s="15">
        <f t="shared" si="2"/>
        <v>22</v>
      </c>
      <c r="B23" s="12" t="s">
        <v>50</v>
      </c>
      <c r="C23" s="12">
        <v>1979</v>
      </c>
      <c r="D23" s="12" t="s">
        <v>57</v>
      </c>
      <c r="E23" s="13">
        <v>0</v>
      </c>
      <c r="F23" s="13">
        <v>105.51</v>
      </c>
      <c r="G23" s="13">
        <v>0</v>
      </c>
      <c r="H23" s="13">
        <v>113.78</v>
      </c>
      <c r="I23" s="13">
        <v>0</v>
      </c>
      <c r="J23" s="13">
        <f t="shared" si="0"/>
        <v>219.29000000000002</v>
      </c>
      <c r="K23" s="14">
        <f t="shared" si="1"/>
        <v>219.29000000000002</v>
      </c>
    </row>
    <row r="24" spans="1:11" x14ac:dyDescent="0.25">
      <c r="A24" s="15">
        <f t="shared" si="2"/>
        <v>23</v>
      </c>
      <c r="B24" s="12" t="s">
        <v>247</v>
      </c>
      <c r="C24" s="12">
        <v>1966</v>
      </c>
      <c r="D24" s="12" t="s">
        <v>234</v>
      </c>
      <c r="E24" s="13">
        <v>0</v>
      </c>
      <c r="F24" s="13">
        <v>0</v>
      </c>
      <c r="G24" s="13">
        <v>108.81</v>
      </c>
      <c r="H24" s="13">
        <v>0</v>
      </c>
      <c r="I24" s="13">
        <v>109.81</v>
      </c>
      <c r="J24" s="13">
        <f t="shared" si="0"/>
        <v>218.62</v>
      </c>
      <c r="K24" s="14">
        <f t="shared" si="1"/>
        <v>218.62</v>
      </c>
    </row>
    <row r="25" spans="1:11" x14ac:dyDescent="0.25">
      <c r="A25" s="15">
        <f t="shared" si="2"/>
        <v>24</v>
      </c>
      <c r="B25" s="12" t="s">
        <v>85</v>
      </c>
      <c r="C25" s="12">
        <v>1988</v>
      </c>
      <c r="D25" s="12" t="s">
        <v>7</v>
      </c>
      <c r="E25" s="13">
        <v>0</v>
      </c>
      <c r="F25" s="13">
        <v>71.930000000000007</v>
      </c>
      <c r="G25" s="13">
        <v>74.319999999999993</v>
      </c>
      <c r="H25" s="13">
        <v>0</v>
      </c>
      <c r="I25" s="13">
        <v>71.03</v>
      </c>
      <c r="J25" s="13">
        <f t="shared" si="0"/>
        <v>217.28</v>
      </c>
      <c r="K25" s="14">
        <f t="shared" si="1"/>
        <v>217.28</v>
      </c>
    </row>
    <row r="26" spans="1:11" x14ac:dyDescent="0.25">
      <c r="A26" s="15">
        <f t="shared" si="2"/>
        <v>25</v>
      </c>
      <c r="B26" s="12" t="s">
        <v>209</v>
      </c>
      <c r="C26" s="12">
        <v>2002</v>
      </c>
      <c r="D26" s="12" t="s">
        <v>10</v>
      </c>
      <c r="E26" s="13">
        <v>0</v>
      </c>
      <c r="F26" s="13">
        <v>79.010000000000005</v>
      </c>
      <c r="G26" s="13">
        <v>73.790000000000006</v>
      </c>
      <c r="H26" s="13">
        <v>0</v>
      </c>
      <c r="I26" s="13">
        <v>0</v>
      </c>
      <c r="J26" s="13">
        <f t="shared" si="0"/>
        <v>152.80000000000001</v>
      </c>
      <c r="K26" s="14">
        <f t="shared" si="1"/>
        <v>152.80000000000001</v>
      </c>
    </row>
    <row r="27" spans="1:11" x14ac:dyDescent="0.25">
      <c r="A27" s="15">
        <f t="shared" si="2"/>
        <v>26</v>
      </c>
      <c r="B27" s="12" t="s">
        <v>207</v>
      </c>
      <c r="C27" s="12">
        <v>1965</v>
      </c>
      <c r="D27" s="12" t="b">
        <v>1</v>
      </c>
      <c r="E27" s="13">
        <v>0</v>
      </c>
      <c r="F27" s="13">
        <v>125.3</v>
      </c>
      <c r="G27" s="13">
        <v>0</v>
      </c>
      <c r="H27" s="13">
        <v>0</v>
      </c>
      <c r="I27" s="13">
        <v>0</v>
      </c>
      <c r="J27" s="13">
        <f t="shared" si="0"/>
        <v>125.3</v>
      </c>
      <c r="K27" s="14">
        <f t="shared" si="1"/>
        <v>125.3</v>
      </c>
    </row>
    <row r="28" spans="1:11" x14ac:dyDescent="0.25">
      <c r="A28" s="15">
        <f t="shared" si="2"/>
        <v>27</v>
      </c>
      <c r="B28" s="12" t="s">
        <v>271</v>
      </c>
      <c r="C28" s="12">
        <v>1980</v>
      </c>
      <c r="D28" s="12" t="s">
        <v>133</v>
      </c>
      <c r="E28" s="13">
        <v>0</v>
      </c>
      <c r="F28" s="13">
        <v>0</v>
      </c>
      <c r="G28" s="13">
        <v>0</v>
      </c>
      <c r="H28" s="13">
        <v>0</v>
      </c>
      <c r="I28" s="13">
        <v>108.11</v>
      </c>
      <c r="J28" s="13">
        <f t="shared" si="0"/>
        <v>108.11</v>
      </c>
      <c r="K28" s="14">
        <f t="shared" si="1"/>
        <v>108.11</v>
      </c>
    </row>
    <row r="29" spans="1:11" x14ac:dyDescent="0.25">
      <c r="A29" s="15">
        <f t="shared" si="2"/>
        <v>28</v>
      </c>
      <c r="B29" s="12" t="s">
        <v>272</v>
      </c>
      <c r="C29" s="12">
        <v>1984</v>
      </c>
      <c r="D29" s="12" t="s">
        <v>57</v>
      </c>
      <c r="E29" s="13">
        <v>0</v>
      </c>
      <c r="F29" s="13">
        <v>0</v>
      </c>
      <c r="G29" s="13">
        <v>0</v>
      </c>
      <c r="H29" s="13">
        <v>0</v>
      </c>
      <c r="I29" s="13">
        <v>102.74</v>
      </c>
      <c r="J29" s="13">
        <f t="shared" si="0"/>
        <v>102.74</v>
      </c>
      <c r="K29" s="14">
        <f t="shared" si="1"/>
        <v>102.74</v>
      </c>
    </row>
    <row r="30" spans="1:11" x14ac:dyDescent="0.25">
      <c r="A30" s="15">
        <f t="shared" si="2"/>
        <v>29</v>
      </c>
      <c r="B30" s="12" t="s">
        <v>273</v>
      </c>
      <c r="C30" s="12">
        <v>1971</v>
      </c>
      <c r="D30" s="12" t="s">
        <v>274</v>
      </c>
      <c r="E30" s="13">
        <v>0</v>
      </c>
      <c r="F30" s="13">
        <v>0</v>
      </c>
      <c r="G30" s="13">
        <v>0</v>
      </c>
      <c r="H30" s="13">
        <v>0</v>
      </c>
      <c r="I30" s="13">
        <v>101.18</v>
      </c>
      <c r="J30" s="13">
        <f t="shared" si="0"/>
        <v>101.18</v>
      </c>
      <c r="K30" s="14">
        <f t="shared" si="1"/>
        <v>101.18</v>
      </c>
    </row>
    <row r="31" spans="1:11" x14ac:dyDescent="0.25">
      <c r="A31" s="15">
        <f t="shared" si="2"/>
        <v>30</v>
      </c>
      <c r="B31" s="12" t="s">
        <v>218</v>
      </c>
      <c r="C31" s="12">
        <v>1984</v>
      </c>
      <c r="D31" s="12" t="s">
        <v>23</v>
      </c>
      <c r="E31" s="13">
        <v>90.27</v>
      </c>
      <c r="F31" s="13">
        <v>0</v>
      </c>
      <c r="G31" s="13">
        <v>0</v>
      </c>
      <c r="H31" s="13">
        <v>0</v>
      </c>
      <c r="I31" s="13">
        <v>0</v>
      </c>
      <c r="J31" s="13">
        <f t="shared" si="0"/>
        <v>90.27</v>
      </c>
      <c r="K31" s="14">
        <f t="shared" si="1"/>
        <v>90.27</v>
      </c>
    </row>
    <row r="32" spans="1:11" x14ac:dyDescent="0.25">
      <c r="A32" s="15">
        <f t="shared" si="2"/>
        <v>31</v>
      </c>
      <c r="B32" s="12" t="s">
        <v>208</v>
      </c>
      <c r="C32" s="12">
        <v>1977</v>
      </c>
      <c r="D32" s="12" t="s">
        <v>135</v>
      </c>
      <c r="E32" s="13">
        <v>0</v>
      </c>
      <c r="F32" s="13">
        <v>90.12</v>
      </c>
      <c r="G32" s="13">
        <v>0</v>
      </c>
      <c r="H32" s="13">
        <v>0</v>
      </c>
      <c r="I32" s="13">
        <v>0</v>
      </c>
      <c r="J32" s="13">
        <f t="shared" si="0"/>
        <v>90.12</v>
      </c>
      <c r="K32" s="14">
        <f t="shared" si="1"/>
        <v>90.12</v>
      </c>
    </row>
    <row r="33" spans="1:11" x14ac:dyDescent="0.25">
      <c r="A33" s="15">
        <f t="shared" si="2"/>
        <v>32</v>
      </c>
      <c r="B33" s="12" t="s">
        <v>275</v>
      </c>
      <c r="C33" s="12">
        <v>2004</v>
      </c>
      <c r="D33" s="12" t="s">
        <v>142</v>
      </c>
      <c r="E33" s="13">
        <v>0</v>
      </c>
      <c r="F33" s="13">
        <v>0</v>
      </c>
      <c r="G33" s="13">
        <v>0</v>
      </c>
      <c r="H33" s="13">
        <v>0</v>
      </c>
      <c r="I33" s="13">
        <v>87.18</v>
      </c>
      <c r="J33" s="13">
        <f t="shared" si="0"/>
        <v>87.18</v>
      </c>
      <c r="K33" s="14">
        <f t="shared" si="1"/>
        <v>87.18</v>
      </c>
    </row>
    <row r="34" spans="1:11" x14ac:dyDescent="0.25">
      <c r="A34" s="15">
        <f t="shared" si="2"/>
        <v>33</v>
      </c>
      <c r="B34" s="12" t="s">
        <v>219</v>
      </c>
      <c r="C34" s="12">
        <v>2006</v>
      </c>
      <c r="D34" s="12" t="s">
        <v>7</v>
      </c>
      <c r="E34" s="13">
        <v>82.25</v>
      </c>
      <c r="F34" s="13">
        <v>0</v>
      </c>
      <c r="G34" s="13">
        <v>0</v>
      </c>
      <c r="H34" s="13">
        <v>0</v>
      </c>
      <c r="I34" s="13">
        <v>0</v>
      </c>
      <c r="J34" s="13">
        <f t="shared" si="0"/>
        <v>82.25</v>
      </c>
      <c r="K34" s="14">
        <f t="shared" si="1"/>
        <v>82.25</v>
      </c>
    </row>
    <row r="35" spans="1:11" x14ac:dyDescent="0.25">
      <c r="A35" s="15">
        <f t="shared" si="2"/>
        <v>34</v>
      </c>
      <c r="B35" s="12" t="s">
        <v>210</v>
      </c>
      <c r="C35" s="12">
        <v>1984</v>
      </c>
      <c r="D35" s="12" t="s">
        <v>64</v>
      </c>
      <c r="E35" s="13">
        <v>69.09</v>
      </c>
      <c r="F35" s="13">
        <v>0</v>
      </c>
      <c r="G35" s="13">
        <v>0</v>
      </c>
      <c r="H35" s="13">
        <v>0</v>
      </c>
      <c r="I35" s="13">
        <v>0</v>
      </c>
      <c r="J35" s="13">
        <f t="shared" si="0"/>
        <v>69.09</v>
      </c>
      <c r="K35" s="14">
        <f t="shared" si="1"/>
        <v>69.09</v>
      </c>
    </row>
    <row r="36" spans="1:11" x14ac:dyDescent="0.25">
      <c r="A36" s="15">
        <f t="shared" si="2"/>
        <v>35</v>
      </c>
      <c r="B36" s="12" t="s">
        <v>79</v>
      </c>
      <c r="C36" s="12">
        <v>1976</v>
      </c>
      <c r="D36" s="12" t="s">
        <v>63</v>
      </c>
      <c r="E36" s="13">
        <v>0</v>
      </c>
      <c r="F36" s="13">
        <v>62.29</v>
      </c>
      <c r="G36" s="13">
        <v>0</v>
      </c>
      <c r="H36" s="13">
        <v>0</v>
      </c>
      <c r="I36" s="13">
        <v>0</v>
      </c>
      <c r="J36" s="13">
        <f t="shared" si="0"/>
        <v>62.29</v>
      </c>
      <c r="K36" s="14">
        <f t="shared" si="1"/>
        <v>62.29</v>
      </c>
    </row>
    <row r="37" spans="1:11" x14ac:dyDescent="0.25">
      <c r="A37" s="15">
        <f t="shared" si="2"/>
        <v>36</v>
      </c>
      <c r="B37" s="12" t="s">
        <v>213</v>
      </c>
      <c r="C37" s="12">
        <v>1998</v>
      </c>
      <c r="D37" s="12" t="s">
        <v>34</v>
      </c>
      <c r="E37" s="13">
        <v>55.41</v>
      </c>
      <c r="F37" s="13">
        <v>0</v>
      </c>
      <c r="G37" s="13">
        <v>0</v>
      </c>
      <c r="H37" s="13">
        <v>0</v>
      </c>
      <c r="I37" s="13">
        <v>0</v>
      </c>
      <c r="J37" s="13">
        <f t="shared" si="0"/>
        <v>55.41</v>
      </c>
      <c r="K37" s="14">
        <f t="shared" si="1"/>
        <v>55.41</v>
      </c>
    </row>
  </sheetData>
  <sortState ref="A2:K39">
    <sortCondition descending="1" ref="K2:K39"/>
  </sortState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15"/>
  <sheetViews>
    <sheetView workbookViewId="0"/>
  </sheetViews>
  <sheetFormatPr defaultRowHeight="15" x14ac:dyDescent="0.25"/>
  <cols>
    <col min="1" max="1" width="9.140625" style="33"/>
    <col min="2" max="2" width="22.85546875" style="33" bestFit="1" customWidth="1"/>
    <col min="3" max="3" width="11.5703125" style="33" customWidth="1"/>
    <col min="4" max="4" width="9.140625" style="33"/>
    <col min="5" max="9" width="10.28515625" style="34" bestFit="1" customWidth="1"/>
    <col min="10" max="10" width="11.85546875" style="34" bestFit="1" customWidth="1"/>
    <col min="11" max="11" width="14" style="34" customWidth="1"/>
    <col min="12" max="16384" width="9.140625" style="33"/>
  </cols>
  <sheetData>
    <row r="1" spans="1:11" ht="39" x14ac:dyDescent="0.25">
      <c r="A1" s="35" t="s">
        <v>13</v>
      </c>
      <c r="B1" s="35" t="s">
        <v>0</v>
      </c>
      <c r="C1" s="36" t="s">
        <v>15</v>
      </c>
      <c r="D1" s="35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8" t="s">
        <v>16</v>
      </c>
      <c r="K1" s="8" t="s">
        <v>14</v>
      </c>
    </row>
    <row r="2" spans="1:11" s="51" customFormat="1" x14ac:dyDescent="0.25">
      <c r="A2" s="50">
        <v>1</v>
      </c>
      <c r="B2" s="51" t="s">
        <v>56</v>
      </c>
      <c r="C2" s="51">
        <v>2008</v>
      </c>
      <c r="D2" s="51" t="s">
        <v>19</v>
      </c>
      <c r="E2" s="52">
        <v>106.3</v>
      </c>
      <c r="F2" s="52">
        <v>106.3</v>
      </c>
      <c r="G2" s="52">
        <v>116.93</v>
      </c>
      <c r="H2" s="52">
        <v>106.3</v>
      </c>
      <c r="I2" s="52">
        <v>106.3</v>
      </c>
      <c r="J2" s="52">
        <f t="shared" ref="J2:J9" si="0">SUM(E2:I2)</f>
        <v>542.13</v>
      </c>
      <c r="K2" s="53">
        <f t="shared" ref="K2:K9" si="1">LARGE($E2:$I2,1)+ LARGE($E2:$I2,2)+ LARGE($E2:$I2,3)+ LARGE($E2:$I2,4)</f>
        <v>435.83000000000004</v>
      </c>
    </row>
    <row r="3" spans="1:11" s="51" customFormat="1" x14ac:dyDescent="0.25">
      <c r="A3" s="50">
        <f t="shared" ref="A3:A9" si="2">A2+1</f>
        <v>2</v>
      </c>
      <c r="B3" s="51" t="s">
        <v>70</v>
      </c>
      <c r="C3" s="51">
        <v>2008</v>
      </c>
      <c r="D3" s="51" t="s">
        <v>64</v>
      </c>
      <c r="E3" s="52">
        <v>89.65</v>
      </c>
      <c r="F3" s="52">
        <v>106.3</v>
      </c>
      <c r="G3" s="52">
        <v>100.76</v>
      </c>
      <c r="H3" s="52">
        <v>106.3</v>
      </c>
      <c r="I3" s="52">
        <v>106.3</v>
      </c>
      <c r="J3" s="52">
        <f t="shared" si="0"/>
        <v>509.31</v>
      </c>
      <c r="K3" s="53">
        <f t="shared" si="1"/>
        <v>419.65999999999997</v>
      </c>
    </row>
    <row r="4" spans="1:11" s="51" customFormat="1" x14ac:dyDescent="0.25">
      <c r="A4" s="50">
        <f t="shared" si="2"/>
        <v>3</v>
      </c>
      <c r="B4" s="51" t="s">
        <v>199</v>
      </c>
      <c r="C4" s="51">
        <v>2012</v>
      </c>
      <c r="D4" s="51" t="s">
        <v>142</v>
      </c>
      <c r="E4" s="52">
        <v>109.69</v>
      </c>
      <c r="F4" s="52">
        <v>0</v>
      </c>
      <c r="G4" s="52">
        <v>109.69</v>
      </c>
      <c r="H4" s="52">
        <v>71.97</v>
      </c>
      <c r="I4" s="52">
        <v>87.79</v>
      </c>
      <c r="J4" s="52">
        <f t="shared" si="0"/>
        <v>379.14000000000004</v>
      </c>
      <c r="K4" s="53">
        <f t="shared" si="1"/>
        <v>379.14</v>
      </c>
    </row>
    <row r="5" spans="1:11" x14ac:dyDescent="0.25">
      <c r="A5" s="39">
        <f t="shared" si="2"/>
        <v>4</v>
      </c>
      <c r="B5" s="33" t="s">
        <v>112</v>
      </c>
      <c r="C5" s="33">
        <v>2014</v>
      </c>
      <c r="D5" s="33" t="s">
        <v>59</v>
      </c>
      <c r="E5" s="34">
        <v>84.8</v>
      </c>
      <c r="F5" s="34">
        <v>54.57</v>
      </c>
      <c r="G5" s="34">
        <v>88.2</v>
      </c>
      <c r="H5" s="34">
        <v>63.53</v>
      </c>
      <c r="I5" s="34">
        <v>122.81</v>
      </c>
      <c r="J5" s="34">
        <f t="shared" si="0"/>
        <v>413.91</v>
      </c>
      <c r="K5" s="32">
        <f t="shared" si="1"/>
        <v>359.34000000000003</v>
      </c>
    </row>
    <row r="6" spans="1:11" x14ac:dyDescent="0.25">
      <c r="A6" s="39">
        <f t="shared" si="2"/>
        <v>5</v>
      </c>
      <c r="B6" s="33" t="s">
        <v>100</v>
      </c>
      <c r="C6" s="33">
        <v>2007</v>
      </c>
      <c r="D6" s="33" t="s">
        <v>10</v>
      </c>
      <c r="E6" s="34">
        <v>116.12</v>
      </c>
      <c r="F6" s="34">
        <v>0</v>
      </c>
      <c r="G6" s="34">
        <v>0</v>
      </c>
      <c r="H6" s="34">
        <v>116.12</v>
      </c>
      <c r="I6" s="34">
        <v>116.12</v>
      </c>
      <c r="J6" s="34">
        <f t="shared" si="0"/>
        <v>348.36</v>
      </c>
      <c r="K6" s="32">
        <f t="shared" si="1"/>
        <v>348.36</v>
      </c>
    </row>
    <row r="7" spans="1:11" x14ac:dyDescent="0.25">
      <c r="A7" s="39">
        <f t="shared" si="2"/>
        <v>6</v>
      </c>
      <c r="B7" s="33" t="s">
        <v>158</v>
      </c>
      <c r="C7" s="33">
        <v>2007</v>
      </c>
      <c r="D7" s="33" t="s">
        <v>10</v>
      </c>
      <c r="E7" s="34">
        <v>115.69</v>
      </c>
      <c r="F7" s="34">
        <v>78.44</v>
      </c>
      <c r="G7" s="34">
        <v>76.540000000000006</v>
      </c>
      <c r="H7" s="34">
        <v>0</v>
      </c>
      <c r="I7" s="34">
        <v>0</v>
      </c>
      <c r="J7" s="34">
        <f t="shared" si="0"/>
        <v>270.67</v>
      </c>
      <c r="K7" s="32">
        <f t="shared" si="1"/>
        <v>270.67</v>
      </c>
    </row>
    <row r="8" spans="1:11" x14ac:dyDescent="0.25">
      <c r="A8" s="39">
        <f t="shared" si="2"/>
        <v>7</v>
      </c>
      <c r="B8" s="33" t="s">
        <v>74</v>
      </c>
      <c r="C8" s="33">
        <v>2010</v>
      </c>
      <c r="D8" s="33" t="s">
        <v>63</v>
      </c>
      <c r="E8" s="34">
        <v>55.05</v>
      </c>
      <c r="F8" s="34">
        <v>60.21</v>
      </c>
      <c r="G8" s="34">
        <v>0</v>
      </c>
      <c r="H8" s="34">
        <v>0</v>
      </c>
      <c r="I8" s="34">
        <v>0</v>
      </c>
      <c r="J8" s="34">
        <f t="shared" si="0"/>
        <v>115.25999999999999</v>
      </c>
      <c r="K8" s="32">
        <f t="shared" si="1"/>
        <v>115.25999999999999</v>
      </c>
    </row>
    <row r="9" spans="1:11" x14ac:dyDescent="0.25">
      <c r="A9" s="39">
        <f t="shared" si="2"/>
        <v>8</v>
      </c>
      <c r="B9" s="33" t="s">
        <v>245</v>
      </c>
      <c r="C9" s="33">
        <v>2011</v>
      </c>
      <c r="D9" s="33" t="s">
        <v>64</v>
      </c>
      <c r="E9" s="34">
        <v>0</v>
      </c>
      <c r="F9" s="34">
        <v>0</v>
      </c>
      <c r="G9" s="34">
        <v>66.81</v>
      </c>
      <c r="H9" s="34">
        <v>0</v>
      </c>
      <c r="I9" s="34">
        <v>47.11</v>
      </c>
      <c r="J9" s="34">
        <f t="shared" si="0"/>
        <v>113.92</v>
      </c>
      <c r="K9" s="32">
        <f t="shared" si="1"/>
        <v>113.92</v>
      </c>
    </row>
    <row r="11" spans="1:11" ht="39" x14ac:dyDescent="0.25">
      <c r="A11" s="35" t="s">
        <v>13</v>
      </c>
      <c r="B11" s="35" t="s">
        <v>0</v>
      </c>
      <c r="C11" s="36" t="s">
        <v>15</v>
      </c>
      <c r="D11" s="35" t="s">
        <v>1</v>
      </c>
      <c r="E11" s="37" t="s">
        <v>2</v>
      </c>
      <c r="F11" s="37" t="s">
        <v>3</v>
      </c>
      <c r="G11" s="37" t="s">
        <v>4</v>
      </c>
      <c r="H11" s="37" t="s">
        <v>5</v>
      </c>
      <c r="I11" s="37" t="s">
        <v>6</v>
      </c>
      <c r="J11" s="38" t="s">
        <v>16</v>
      </c>
      <c r="K11" s="8" t="s">
        <v>14</v>
      </c>
    </row>
    <row r="12" spans="1:11" s="51" customFormat="1" x14ac:dyDescent="0.25">
      <c r="A12" s="50">
        <v>1</v>
      </c>
      <c r="B12" s="51" t="s">
        <v>204</v>
      </c>
      <c r="C12" s="51">
        <v>2008</v>
      </c>
      <c r="D12" s="41"/>
      <c r="E12" s="52">
        <v>116.93</v>
      </c>
      <c r="F12" s="52">
        <v>116.93</v>
      </c>
      <c r="G12" s="52">
        <v>116.93</v>
      </c>
      <c r="H12" s="52">
        <v>0</v>
      </c>
      <c r="I12" s="52">
        <v>116.93</v>
      </c>
      <c r="J12" s="52">
        <f>SUM(E12:I12)</f>
        <v>467.72</v>
      </c>
      <c r="K12" s="53">
        <f>LARGE($E12:$I12,1)+ LARGE($E12:$I12,2)+ LARGE($E12:$I12,3)+ LARGE($E12:$I12,4)</f>
        <v>467.72</v>
      </c>
    </row>
    <row r="13" spans="1:11" s="51" customFormat="1" x14ac:dyDescent="0.25">
      <c r="A13" s="50">
        <f>A12+1</f>
        <v>2</v>
      </c>
      <c r="B13" s="51" t="s">
        <v>81</v>
      </c>
      <c r="C13" s="51">
        <v>2012</v>
      </c>
      <c r="D13" s="51" t="s">
        <v>59</v>
      </c>
      <c r="E13" s="52">
        <v>0</v>
      </c>
      <c r="F13" s="52">
        <v>109.69</v>
      </c>
      <c r="G13" s="52">
        <v>109.69</v>
      </c>
      <c r="H13" s="52">
        <v>109.69</v>
      </c>
      <c r="I13" s="52">
        <v>109.69</v>
      </c>
      <c r="J13" s="52">
        <f>SUM(E13:I13)</f>
        <v>438.76</v>
      </c>
      <c r="K13" s="53">
        <f>LARGE($E13:$I13,1)+ LARGE($E13:$I13,2)+ LARGE($E13:$I13,3)+ LARGE($E13:$I13,4)</f>
        <v>438.76</v>
      </c>
    </row>
    <row r="14" spans="1:11" s="51" customFormat="1" x14ac:dyDescent="0.25">
      <c r="A14" s="50">
        <f t="shared" ref="A14:A15" si="3">A13+1</f>
        <v>3</v>
      </c>
      <c r="B14" s="51" t="s">
        <v>54</v>
      </c>
      <c r="C14" s="51">
        <v>2007</v>
      </c>
      <c r="D14" s="51" t="s">
        <v>10</v>
      </c>
      <c r="E14" s="52">
        <v>92.98</v>
      </c>
      <c r="F14" s="52">
        <v>88.27</v>
      </c>
      <c r="G14" s="52">
        <v>105.57</v>
      </c>
      <c r="H14" s="52">
        <v>105.57</v>
      </c>
      <c r="I14" s="52">
        <v>116.12</v>
      </c>
      <c r="J14" s="52">
        <f>SUM(E14:I14)</f>
        <v>508.51</v>
      </c>
      <c r="K14" s="53">
        <f>LARGE($E14:$I14,1)+ LARGE($E14:$I14,2)+ LARGE($E14:$I14,3)+ LARGE($E14:$I14,4)</f>
        <v>420.24</v>
      </c>
    </row>
    <row r="15" spans="1:11" x14ac:dyDescent="0.25">
      <c r="A15" s="39">
        <f t="shared" si="3"/>
        <v>4</v>
      </c>
      <c r="B15" s="33" t="s">
        <v>80</v>
      </c>
      <c r="C15" s="33">
        <v>2010</v>
      </c>
      <c r="D15" s="33" t="s">
        <v>59</v>
      </c>
      <c r="E15" s="34">
        <v>107.9</v>
      </c>
      <c r="F15" s="34">
        <v>107.9</v>
      </c>
      <c r="G15" s="34">
        <v>87.97</v>
      </c>
      <c r="H15" s="34">
        <v>72.17</v>
      </c>
      <c r="I15" s="34">
        <v>99.6</v>
      </c>
      <c r="J15" s="34">
        <f>SUM(E15:I15)</f>
        <v>475.53999999999996</v>
      </c>
      <c r="K15" s="32">
        <f>LARGE($E15:$I15,1)+ LARGE($E15:$I15,2)+ LARGE($E15:$I15,3)+ LARGE($E15:$I15,4)</f>
        <v>403.37</v>
      </c>
    </row>
  </sheetData>
  <sortState ref="A2:K9">
    <sortCondition descending="1" ref="K2:K9"/>
  </sortState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/>
  </sheetViews>
  <sheetFormatPr defaultRowHeight="15" x14ac:dyDescent="0.25"/>
  <cols>
    <col min="2" max="2" width="24.42578125" style="9" bestFit="1" customWidth="1"/>
    <col min="3" max="3" width="11.28515625" style="9" customWidth="1"/>
    <col min="4" max="4" width="9.140625" style="9"/>
    <col min="5" max="10" width="9.7109375" style="11" bestFit="1" customWidth="1"/>
    <col min="11" max="11" width="14" style="11" customWidth="1"/>
    <col min="12" max="16384" width="9.140625" style="9"/>
  </cols>
  <sheetData>
    <row r="1" spans="1:11" ht="45" x14ac:dyDescent="0.25">
      <c r="A1" s="1" t="s">
        <v>13</v>
      </c>
      <c r="B1" s="1" t="s">
        <v>0</v>
      </c>
      <c r="C1" s="2" t="s">
        <v>15</v>
      </c>
      <c r="D1" s="1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86</v>
      </c>
      <c r="K1" s="8" t="s">
        <v>14</v>
      </c>
    </row>
    <row r="2" spans="1:11" s="46" customFormat="1" x14ac:dyDescent="0.25">
      <c r="A2" s="40">
        <v>1</v>
      </c>
      <c r="B2" s="41" t="s">
        <v>99</v>
      </c>
      <c r="C2" s="41">
        <v>1987</v>
      </c>
      <c r="D2" s="41" t="s">
        <v>94</v>
      </c>
      <c r="E2" s="42">
        <v>130</v>
      </c>
      <c r="F2" s="43">
        <v>130</v>
      </c>
      <c r="G2" s="43">
        <v>130</v>
      </c>
      <c r="H2" s="42">
        <v>126.45</v>
      </c>
      <c r="I2" s="44">
        <v>0</v>
      </c>
      <c r="J2" s="45">
        <f t="shared" ref="J2:J33" si="0">SUM(E2:I2)</f>
        <v>516.45000000000005</v>
      </c>
      <c r="K2" s="45">
        <f t="shared" ref="K2:K33" si="1">LARGE($E2:$I2,1)+ LARGE($E2:$I2,2)+ LARGE($E2:$I2,3)+ LARGE($E2:$I2,4)</f>
        <v>516.45000000000005</v>
      </c>
    </row>
    <row r="3" spans="1:11" x14ac:dyDescent="0.25">
      <c r="A3" s="16">
        <f>A2+1</f>
        <v>2</v>
      </c>
      <c r="B3" s="12" t="s">
        <v>119</v>
      </c>
      <c r="C3" s="12">
        <v>1991</v>
      </c>
      <c r="D3" s="12" t="s">
        <v>121</v>
      </c>
      <c r="E3" s="13">
        <v>126.73</v>
      </c>
      <c r="F3" s="13">
        <v>122.99</v>
      </c>
      <c r="G3" s="13">
        <v>124.68</v>
      </c>
      <c r="H3" s="13">
        <v>129.85</v>
      </c>
      <c r="I3" s="19">
        <v>0</v>
      </c>
      <c r="J3" s="10">
        <f t="shared" si="0"/>
        <v>504.25</v>
      </c>
      <c r="K3" s="10">
        <f t="shared" si="1"/>
        <v>504.25</v>
      </c>
    </row>
    <row r="4" spans="1:11" x14ac:dyDescent="0.25">
      <c r="A4" s="16">
        <f t="shared" ref="A4:A67" si="2">A3+1</f>
        <v>3</v>
      </c>
      <c r="B4" s="4" t="s">
        <v>122</v>
      </c>
      <c r="C4" s="4">
        <v>1973</v>
      </c>
      <c r="D4" s="4" t="s">
        <v>123</v>
      </c>
      <c r="E4" s="5">
        <v>123.3</v>
      </c>
      <c r="F4" s="5">
        <v>121.08</v>
      </c>
      <c r="G4" s="5">
        <v>120.44</v>
      </c>
      <c r="H4" s="5">
        <v>117.5</v>
      </c>
      <c r="I4" s="5">
        <v>130</v>
      </c>
      <c r="J4" s="10">
        <f t="shared" si="0"/>
        <v>612.31999999999994</v>
      </c>
      <c r="K4" s="10">
        <f t="shared" si="1"/>
        <v>494.82</v>
      </c>
    </row>
    <row r="5" spans="1:11" x14ac:dyDescent="0.25">
      <c r="A5" s="16">
        <f t="shared" si="2"/>
        <v>4</v>
      </c>
      <c r="B5" s="4" t="s">
        <v>32</v>
      </c>
      <c r="C5" s="4">
        <v>1978</v>
      </c>
      <c r="D5" s="4" t="s">
        <v>34</v>
      </c>
      <c r="E5" s="5">
        <v>116.94</v>
      </c>
      <c r="F5" s="5">
        <v>116.84</v>
      </c>
      <c r="G5" s="5">
        <v>115.83</v>
      </c>
      <c r="H5" s="5">
        <v>118.09</v>
      </c>
      <c r="I5" s="5">
        <v>119.47</v>
      </c>
      <c r="J5" s="10">
        <f t="shared" si="0"/>
        <v>587.17000000000007</v>
      </c>
      <c r="K5" s="10">
        <f t="shared" si="1"/>
        <v>471.34000000000003</v>
      </c>
    </row>
    <row r="6" spans="1:11" x14ac:dyDescent="0.25">
      <c r="A6" s="16">
        <f t="shared" si="2"/>
        <v>5</v>
      </c>
      <c r="B6" s="12" t="s">
        <v>132</v>
      </c>
      <c r="C6" s="12">
        <v>1963</v>
      </c>
      <c r="D6" s="12" t="s">
        <v>133</v>
      </c>
      <c r="E6" s="13">
        <v>110</v>
      </c>
      <c r="F6" s="13">
        <v>100.78</v>
      </c>
      <c r="G6" s="13">
        <v>121.86</v>
      </c>
      <c r="H6" s="13">
        <v>110</v>
      </c>
      <c r="I6" s="19">
        <v>110</v>
      </c>
      <c r="J6" s="10">
        <f t="shared" si="0"/>
        <v>552.64</v>
      </c>
      <c r="K6" s="10">
        <f t="shared" si="1"/>
        <v>451.86</v>
      </c>
    </row>
    <row r="7" spans="1:11" x14ac:dyDescent="0.25">
      <c r="A7" s="16">
        <f t="shared" si="2"/>
        <v>6</v>
      </c>
      <c r="B7" s="20" t="s">
        <v>17</v>
      </c>
      <c r="C7" s="20">
        <v>1961</v>
      </c>
      <c r="D7" s="20" t="s">
        <v>7</v>
      </c>
      <c r="E7" s="19">
        <v>110.48</v>
      </c>
      <c r="F7" s="19">
        <v>98.83</v>
      </c>
      <c r="G7" s="19">
        <v>104.03</v>
      </c>
      <c r="H7" s="19">
        <v>100.73</v>
      </c>
      <c r="I7" s="19">
        <v>109.16</v>
      </c>
      <c r="J7" s="10">
        <f t="shared" si="0"/>
        <v>523.23</v>
      </c>
      <c r="K7" s="10">
        <f t="shared" si="1"/>
        <v>424.4</v>
      </c>
    </row>
    <row r="8" spans="1:11" x14ac:dyDescent="0.25">
      <c r="A8" s="16">
        <f t="shared" si="2"/>
        <v>7</v>
      </c>
      <c r="B8" s="12" t="s">
        <v>127</v>
      </c>
      <c r="C8" s="12">
        <v>1982</v>
      </c>
      <c r="D8" s="12" t="s">
        <v>128</v>
      </c>
      <c r="E8" s="13">
        <v>103.01</v>
      </c>
      <c r="F8" s="13">
        <v>104.32</v>
      </c>
      <c r="G8" s="13">
        <v>111.66</v>
      </c>
      <c r="H8" s="13">
        <v>100.52</v>
      </c>
      <c r="I8" s="19">
        <v>0</v>
      </c>
      <c r="J8" s="10">
        <f t="shared" si="0"/>
        <v>419.51</v>
      </c>
      <c r="K8" s="10">
        <f t="shared" si="1"/>
        <v>419.51</v>
      </c>
    </row>
    <row r="9" spans="1:11" x14ac:dyDescent="0.25">
      <c r="A9" s="16">
        <f t="shared" si="2"/>
        <v>8</v>
      </c>
      <c r="B9" s="4" t="s">
        <v>125</v>
      </c>
      <c r="C9" s="4">
        <v>1973</v>
      </c>
      <c r="D9" s="4" t="s">
        <v>126</v>
      </c>
      <c r="E9" s="5">
        <v>105.78</v>
      </c>
      <c r="F9" s="5">
        <v>102.15</v>
      </c>
      <c r="G9" s="5">
        <v>108.34</v>
      </c>
      <c r="H9" s="5">
        <v>101.56</v>
      </c>
      <c r="I9" s="5">
        <v>103.14</v>
      </c>
      <c r="J9" s="10">
        <f t="shared" si="0"/>
        <v>520.97</v>
      </c>
      <c r="K9" s="10">
        <f t="shared" si="1"/>
        <v>419.40999999999997</v>
      </c>
    </row>
    <row r="10" spans="1:11" x14ac:dyDescent="0.25">
      <c r="A10" s="16">
        <f t="shared" si="2"/>
        <v>9</v>
      </c>
      <c r="B10" s="4" t="s">
        <v>103</v>
      </c>
      <c r="C10" s="4">
        <v>2000</v>
      </c>
      <c r="D10" s="4" t="s">
        <v>131</v>
      </c>
      <c r="E10" s="5">
        <v>100</v>
      </c>
      <c r="F10" s="5">
        <v>103.02</v>
      </c>
      <c r="G10" s="5">
        <v>105.03</v>
      </c>
      <c r="H10" s="5">
        <v>98.46</v>
      </c>
      <c r="I10" s="5">
        <v>110.73</v>
      </c>
      <c r="J10" s="10">
        <f t="shared" si="0"/>
        <v>517.2399999999999</v>
      </c>
      <c r="K10" s="10">
        <f t="shared" si="1"/>
        <v>418.78</v>
      </c>
    </row>
    <row r="11" spans="1:11" x14ac:dyDescent="0.25">
      <c r="A11" s="16">
        <f t="shared" si="2"/>
        <v>10</v>
      </c>
      <c r="B11" s="12" t="s">
        <v>82</v>
      </c>
      <c r="C11" s="12">
        <v>1961</v>
      </c>
      <c r="D11" s="12" t="s">
        <v>83</v>
      </c>
      <c r="E11" s="13">
        <v>104</v>
      </c>
      <c r="F11" s="19">
        <v>94.57</v>
      </c>
      <c r="G11" s="21">
        <v>108.66</v>
      </c>
      <c r="H11" s="13">
        <v>104.18</v>
      </c>
      <c r="I11" s="19">
        <v>101.17</v>
      </c>
      <c r="J11" s="10">
        <f t="shared" si="0"/>
        <v>512.58000000000004</v>
      </c>
      <c r="K11" s="10">
        <f t="shared" si="1"/>
        <v>418.01000000000005</v>
      </c>
    </row>
    <row r="12" spans="1:11" x14ac:dyDescent="0.25">
      <c r="A12" s="16">
        <f t="shared" si="2"/>
        <v>11</v>
      </c>
      <c r="B12" s="20" t="s">
        <v>28</v>
      </c>
      <c r="C12" s="20">
        <v>1982</v>
      </c>
      <c r="D12" s="20" t="s">
        <v>58</v>
      </c>
      <c r="E12" s="19">
        <v>104.65</v>
      </c>
      <c r="F12" s="19">
        <v>103.95</v>
      </c>
      <c r="G12" s="19">
        <v>102.44</v>
      </c>
      <c r="H12" s="19">
        <v>0</v>
      </c>
      <c r="I12" s="21">
        <v>99.11</v>
      </c>
      <c r="J12" s="10">
        <f t="shared" si="0"/>
        <v>410.15000000000003</v>
      </c>
      <c r="K12" s="10">
        <f t="shared" si="1"/>
        <v>410.15000000000003</v>
      </c>
    </row>
    <row r="13" spans="1:11" x14ac:dyDescent="0.25">
      <c r="A13" s="16">
        <f t="shared" si="2"/>
        <v>12</v>
      </c>
      <c r="B13" s="4" t="s">
        <v>9</v>
      </c>
      <c r="C13" s="4">
        <v>1969</v>
      </c>
      <c r="D13" s="4" t="s">
        <v>8</v>
      </c>
      <c r="E13" s="5">
        <v>99.94</v>
      </c>
      <c r="F13" s="5">
        <v>100.08</v>
      </c>
      <c r="G13" s="5">
        <v>103.41</v>
      </c>
      <c r="H13" s="5">
        <v>95.97</v>
      </c>
      <c r="I13" s="5">
        <v>106.62</v>
      </c>
      <c r="J13" s="10">
        <f t="shared" si="0"/>
        <v>506.02</v>
      </c>
      <c r="K13" s="10">
        <f t="shared" si="1"/>
        <v>410.05</v>
      </c>
    </row>
    <row r="14" spans="1:11" x14ac:dyDescent="0.25">
      <c r="A14" s="16">
        <f t="shared" si="2"/>
        <v>13</v>
      </c>
      <c r="B14" s="12" t="s">
        <v>130</v>
      </c>
      <c r="C14" s="12">
        <v>1990</v>
      </c>
      <c r="D14" s="12" t="s">
        <v>57</v>
      </c>
      <c r="E14" s="13">
        <v>106.06</v>
      </c>
      <c r="F14" s="19">
        <v>99.69</v>
      </c>
      <c r="G14" s="19">
        <v>104.83</v>
      </c>
      <c r="H14" s="13">
        <v>98.81</v>
      </c>
      <c r="I14" s="19">
        <v>0</v>
      </c>
      <c r="J14" s="10">
        <f t="shared" si="0"/>
        <v>409.39</v>
      </c>
      <c r="K14" s="10">
        <f t="shared" si="1"/>
        <v>409.39</v>
      </c>
    </row>
    <row r="15" spans="1:11" x14ac:dyDescent="0.25">
      <c r="A15" s="16">
        <f t="shared" si="2"/>
        <v>14</v>
      </c>
      <c r="B15" s="12" t="s">
        <v>45</v>
      </c>
      <c r="C15" s="12">
        <v>2005</v>
      </c>
      <c r="D15" s="12" t="s">
        <v>10</v>
      </c>
      <c r="E15" s="13">
        <v>100.58</v>
      </c>
      <c r="F15" s="21">
        <v>99.12</v>
      </c>
      <c r="G15" s="21">
        <v>110.05</v>
      </c>
      <c r="H15" s="21">
        <v>99.09</v>
      </c>
      <c r="I15" s="21">
        <v>98.72</v>
      </c>
      <c r="J15" s="10">
        <f t="shared" si="0"/>
        <v>507.56000000000006</v>
      </c>
      <c r="K15" s="10">
        <f t="shared" si="1"/>
        <v>408.84000000000003</v>
      </c>
    </row>
    <row r="16" spans="1:11" x14ac:dyDescent="0.25">
      <c r="A16" s="16">
        <f t="shared" si="2"/>
        <v>15</v>
      </c>
      <c r="B16" s="12" t="s">
        <v>163</v>
      </c>
      <c r="C16" s="12">
        <v>1965</v>
      </c>
      <c r="D16" s="12"/>
      <c r="E16" s="13">
        <v>105.89</v>
      </c>
      <c r="F16" s="13">
        <v>0</v>
      </c>
      <c r="G16" s="13">
        <v>102.03</v>
      </c>
      <c r="H16" s="21">
        <v>95.1</v>
      </c>
      <c r="I16" s="19">
        <v>97.53</v>
      </c>
      <c r="J16" s="10">
        <f t="shared" si="0"/>
        <v>400.54999999999995</v>
      </c>
      <c r="K16" s="10">
        <f t="shared" si="1"/>
        <v>400.55000000000007</v>
      </c>
    </row>
    <row r="17" spans="1:11" x14ac:dyDescent="0.25">
      <c r="A17" s="16">
        <f t="shared" si="2"/>
        <v>16</v>
      </c>
      <c r="B17" s="4" t="s">
        <v>27</v>
      </c>
      <c r="C17" s="4">
        <v>1986</v>
      </c>
      <c r="D17" s="4" t="s">
        <v>8</v>
      </c>
      <c r="E17" s="5">
        <v>99.89</v>
      </c>
      <c r="F17" s="5">
        <v>100</v>
      </c>
      <c r="G17" s="5">
        <v>93.89</v>
      </c>
      <c r="H17" s="5">
        <v>99.67</v>
      </c>
      <c r="I17" s="5">
        <v>100.9</v>
      </c>
      <c r="J17" s="10">
        <f t="shared" si="0"/>
        <v>494.35</v>
      </c>
      <c r="K17" s="10">
        <f t="shared" si="1"/>
        <v>400.46000000000004</v>
      </c>
    </row>
    <row r="18" spans="1:11" x14ac:dyDescent="0.25">
      <c r="A18" s="16">
        <f t="shared" si="2"/>
        <v>17</v>
      </c>
      <c r="B18" s="12" t="s">
        <v>69</v>
      </c>
      <c r="C18" s="12">
        <v>2003</v>
      </c>
      <c r="D18" s="12" t="s">
        <v>10</v>
      </c>
      <c r="E18" s="13">
        <v>100.43</v>
      </c>
      <c r="F18" s="13">
        <v>98.6</v>
      </c>
      <c r="G18" s="13">
        <v>95.95</v>
      </c>
      <c r="H18" s="19">
        <v>104.74</v>
      </c>
      <c r="I18" s="19">
        <v>0</v>
      </c>
      <c r="J18" s="10">
        <f t="shared" si="0"/>
        <v>399.72</v>
      </c>
      <c r="K18" s="10">
        <f t="shared" si="1"/>
        <v>399.71999999999997</v>
      </c>
    </row>
    <row r="19" spans="1:11" x14ac:dyDescent="0.25">
      <c r="A19" s="16">
        <f t="shared" si="2"/>
        <v>18</v>
      </c>
      <c r="B19" s="15" t="s">
        <v>120</v>
      </c>
      <c r="C19" s="15">
        <v>1985</v>
      </c>
      <c r="D19" s="15" t="s">
        <v>7</v>
      </c>
      <c r="E19" s="14">
        <v>97.26</v>
      </c>
      <c r="F19" s="14">
        <v>87.31</v>
      </c>
      <c r="G19" s="14">
        <v>106.31</v>
      </c>
      <c r="H19" s="14">
        <v>98.1</v>
      </c>
      <c r="I19" s="19">
        <v>97.9</v>
      </c>
      <c r="J19" s="10">
        <f t="shared" si="0"/>
        <v>486.88</v>
      </c>
      <c r="K19" s="10">
        <f t="shared" si="1"/>
        <v>399.57</v>
      </c>
    </row>
    <row r="20" spans="1:11" x14ac:dyDescent="0.25">
      <c r="A20" s="16">
        <f t="shared" si="2"/>
        <v>19</v>
      </c>
      <c r="B20" s="22" t="s">
        <v>134</v>
      </c>
      <c r="C20" s="22">
        <v>1981</v>
      </c>
      <c r="D20" s="22" t="s">
        <v>135</v>
      </c>
      <c r="E20" s="21">
        <v>102.04</v>
      </c>
      <c r="F20" s="21">
        <v>98.13</v>
      </c>
      <c r="G20" s="21">
        <v>94.89</v>
      </c>
      <c r="H20" s="21">
        <v>95.76</v>
      </c>
      <c r="I20" s="21">
        <v>102.62</v>
      </c>
      <c r="J20" s="10">
        <f t="shared" si="0"/>
        <v>493.44</v>
      </c>
      <c r="K20" s="10">
        <f t="shared" si="1"/>
        <v>398.55</v>
      </c>
    </row>
    <row r="21" spans="1:11" x14ac:dyDescent="0.25">
      <c r="A21" s="16">
        <f t="shared" si="2"/>
        <v>20</v>
      </c>
      <c r="B21" s="12" t="s">
        <v>35</v>
      </c>
      <c r="C21" s="12">
        <v>1976</v>
      </c>
      <c r="D21" s="12" t="s">
        <v>59</v>
      </c>
      <c r="E21" s="13">
        <v>96.5</v>
      </c>
      <c r="F21" s="21">
        <v>97.99</v>
      </c>
      <c r="G21" s="21">
        <v>101.99</v>
      </c>
      <c r="H21" s="13">
        <v>94.31</v>
      </c>
      <c r="I21" s="19">
        <v>101.43</v>
      </c>
      <c r="J21" s="10">
        <f t="shared" si="0"/>
        <v>492.22</v>
      </c>
      <c r="K21" s="10">
        <f t="shared" si="1"/>
        <v>397.91</v>
      </c>
    </row>
    <row r="22" spans="1:11" x14ac:dyDescent="0.25">
      <c r="A22" s="16">
        <f t="shared" si="2"/>
        <v>21</v>
      </c>
      <c r="B22" s="12" t="s">
        <v>170</v>
      </c>
      <c r="C22" s="12">
        <v>1963</v>
      </c>
      <c r="D22" s="12" t="s">
        <v>171</v>
      </c>
      <c r="E22" s="13">
        <v>95.46</v>
      </c>
      <c r="F22" s="13">
        <v>0</v>
      </c>
      <c r="G22" s="13">
        <v>98.11</v>
      </c>
      <c r="H22" s="13">
        <v>97.15</v>
      </c>
      <c r="I22" s="19">
        <v>102.03</v>
      </c>
      <c r="J22" s="10">
        <f t="shared" si="0"/>
        <v>392.75</v>
      </c>
      <c r="K22" s="10">
        <f t="shared" si="1"/>
        <v>392.74999999999994</v>
      </c>
    </row>
    <row r="23" spans="1:11" x14ac:dyDescent="0.25">
      <c r="A23" s="16">
        <f t="shared" si="2"/>
        <v>22</v>
      </c>
      <c r="B23" s="12" t="s">
        <v>29</v>
      </c>
      <c r="C23" s="12">
        <v>1970</v>
      </c>
      <c r="D23" s="12" t="s">
        <v>7</v>
      </c>
      <c r="E23" s="13">
        <v>100.14</v>
      </c>
      <c r="F23" s="19">
        <v>97.62</v>
      </c>
      <c r="G23" s="19">
        <v>85.39</v>
      </c>
      <c r="H23" s="19">
        <v>92.75</v>
      </c>
      <c r="I23" s="19">
        <v>101.88</v>
      </c>
      <c r="J23" s="10">
        <f t="shared" si="0"/>
        <v>477.78</v>
      </c>
      <c r="K23" s="10">
        <f t="shared" si="1"/>
        <v>392.39</v>
      </c>
    </row>
    <row r="24" spans="1:11" x14ac:dyDescent="0.25">
      <c r="A24" s="16">
        <f t="shared" si="2"/>
        <v>23</v>
      </c>
      <c r="B24" s="4" t="s">
        <v>169</v>
      </c>
      <c r="C24" s="4">
        <v>1981</v>
      </c>
      <c r="D24" s="4" t="s">
        <v>8</v>
      </c>
      <c r="E24" s="5">
        <v>0</v>
      </c>
      <c r="F24" s="5">
        <v>98.04</v>
      </c>
      <c r="G24" s="5">
        <v>93.6</v>
      </c>
      <c r="H24" s="5">
        <v>103.54</v>
      </c>
      <c r="I24" s="5">
        <v>96.45</v>
      </c>
      <c r="J24" s="10">
        <f t="shared" si="0"/>
        <v>391.63</v>
      </c>
      <c r="K24" s="10">
        <f t="shared" si="1"/>
        <v>391.63</v>
      </c>
    </row>
    <row r="25" spans="1:11" x14ac:dyDescent="0.25">
      <c r="A25" s="16">
        <f t="shared" si="2"/>
        <v>24</v>
      </c>
      <c r="B25" s="12" t="s">
        <v>150</v>
      </c>
      <c r="C25" s="12">
        <v>1989</v>
      </c>
      <c r="D25" s="12" t="s">
        <v>151</v>
      </c>
      <c r="E25" s="13">
        <v>0</v>
      </c>
      <c r="F25" s="13">
        <v>129.69999999999999</v>
      </c>
      <c r="G25" s="13">
        <v>125.08</v>
      </c>
      <c r="H25" s="13">
        <v>130</v>
      </c>
      <c r="I25" s="19">
        <v>0</v>
      </c>
      <c r="J25" s="10">
        <f t="shared" si="0"/>
        <v>384.78</v>
      </c>
      <c r="K25" s="10">
        <f t="shared" si="1"/>
        <v>384.78</v>
      </c>
    </row>
    <row r="26" spans="1:11" x14ac:dyDescent="0.25">
      <c r="A26" s="16">
        <f t="shared" si="2"/>
        <v>25</v>
      </c>
      <c r="B26" s="12" t="s">
        <v>136</v>
      </c>
      <c r="C26" s="12">
        <v>2003</v>
      </c>
      <c r="D26" s="12" t="s">
        <v>10</v>
      </c>
      <c r="E26" s="13">
        <v>91.04</v>
      </c>
      <c r="F26" s="13">
        <v>92.55</v>
      </c>
      <c r="G26" s="13">
        <v>97.08</v>
      </c>
      <c r="H26" s="13">
        <v>98.5</v>
      </c>
      <c r="I26" s="19">
        <v>0</v>
      </c>
      <c r="J26" s="10">
        <f t="shared" si="0"/>
        <v>379.17</v>
      </c>
      <c r="K26" s="10">
        <f t="shared" si="1"/>
        <v>379.17</v>
      </c>
    </row>
    <row r="27" spans="1:11" x14ac:dyDescent="0.25">
      <c r="A27" s="16">
        <f t="shared" si="2"/>
        <v>26</v>
      </c>
      <c r="B27" s="4" t="s">
        <v>47</v>
      </c>
      <c r="C27" s="4">
        <v>1976</v>
      </c>
      <c r="D27" s="4" t="s">
        <v>66</v>
      </c>
      <c r="E27" s="5">
        <v>94.46</v>
      </c>
      <c r="F27" s="5">
        <v>96.49</v>
      </c>
      <c r="G27" s="5">
        <v>90.37</v>
      </c>
      <c r="H27" s="5">
        <v>89.71</v>
      </c>
      <c r="I27" s="5">
        <v>95.74</v>
      </c>
      <c r="J27" s="10">
        <f t="shared" si="0"/>
        <v>466.77</v>
      </c>
      <c r="K27" s="10">
        <f t="shared" si="1"/>
        <v>377.06</v>
      </c>
    </row>
    <row r="28" spans="1:11" x14ac:dyDescent="0.25">
      <c r="A28" s="16">
        <f t="shared" si="2"/>
        <v>27</v>
      </c>
      <c r="B28" s="12" t="s">
        <v>36</v>
      </c>
      <c r="C28" s="12">
        <v>2005</v>
      </c>
      <c r="D28" s="12" t="s">
        <v>59</v>
      </c>
      <c r="E28" s="13">
        <v>66.819999999999993</v>
      </c>
      <c r="F28" s="13">
        <v>90.38</v>
      </c>
      <c r="G28" s="13">
        <v>100</v>
      </c>
      <c r="H28" s="13">
        <v>85.19</v>
      </c>
      <c r="I28" s="19">
        <v>100</v>
      </c>
      <c r="J28" s="10">
        <f t="shared" si="0"/>
        <v>442.39</v>
      </c>
      <c r="K28" s="10">
        <f t="shared" si="1"/>
        <v>375.57</v>
      </c>
    </row>
    <row r="29" spans="1:11" x14ac:dyDescent="0.25">
      <c r="A29" s="16">
        <f t="shared" si="2"/>
        <v>28</v>
      </c>
      <c r="B29" s="12" t="s">
        <v>108</v>
      </c>
      <c r="C29" s="12">
        <v>1986</v>
      </c>
      <c r="D29" s="12" t="s">
        <v>109</v>
      </c>
      <c r="E29" s="5">
        <v>0</v>
      </c>
      <c r="F29" s="13">
        <v>126.05</v>
      </c>
      <c r="G29" s="13">
        <v>121.03</v>
      </c>
      <c r="H29" s="13">
        <v>124.15</v>
      </c>
      <c r="I29" s="19">
        <v>0</v>
      </c>
      <c r="J29" s="10">
        <f t="shared" si="0"/>
        <v>371.23</v>
      </c>
      <c r="K29" s="10">
        <f t="shared" si="1"/>
        <v>371.23</v>
      </c>
    </row>
    <row r="30" spans="1:11" x14ac:dyDescent="0.25">
      <c r="A30" s="16">
        <f t="shared" si="2"/>
        <v>29</v>
      </c>
      <c r="B30" s="22" t="s">
        <v>137</v>
      </c>
      <c r="C30" s="22">
        <v>1980</v>
      </c>
      <c r="D30" s="22" t="s">
        <v>57</v>
      </c>
      <c r="E30" s="21">
        <v>90.68</v>
      </c>
      <c r="F30" s="21">
        <v>91.72</v>
      </c>
      <c r="G30" s="21">
        <v>90.66</v>
      </c>
      <c r="H30" s="21">
        <v>90.29</v>
      </c>
      <c r="I30" s="21">
        <v>97.92</v>
      </c>
      <c r="J30" s="10">
        <f t="shared" si="0"/>
        <v>461.27000000000004</v>
      </c>
      <c r="K30" s="10">
        <f t="shared" si="1"/>
        <v>370.98</v>
      </c>
    </row>
    <row r="31" spans="1:11" x14ac:dyDescent="0.25">
      <c r="A31" s="16">
        <f t="shared" si="2"/>
        <v>30</v>
      </c>
      <c r="B31" s="20" t="s">
        <v>181</v>
      </c>
      <c r="C31" s="20">
        <v>1982</v>
      </c>
      <c r="D31" s="20"/>
      <c r="E31" s="19">
        <v>0</v>
      </c>
      <c r="F31" s="19">
        <v>81.08</v>
      </c>
      <c r="G31" s="19">
        <v>100.3</v>
      </c>
      <c r="H31" s="19">
        <v>92.85</v>
      </c>
      <c r="I31" s="19">
        <v>96.49</v>
      </c>
      <c r="J31" s="10">
        <f t="shared" si="0"/>
        <v>370.72</v>
      </c>
      <c r="K31" s="10">
        <f t="shared" si="1"/>
        <v>370.71999999999997</v>
      </c>
    </row>
    <row r="32" spans="1:11" x14ac:dyDescent="0.25">
      <c r="A32" s="16">
        <f t="shared" si="2"/>
        <v>31</v>
      </c>
      <c r="B32" s="4" t="s">
        <v>12</v>
      </c>
      <c r="C32" s="4">
        <v>1987</v>
      </c>
      <c r="D32" s="4" t="s">
        <v>10</v>
      </c>
      <c r="E32" s="5">
        <v>100.58</v>
      </c>
      <c r="F32" s="5">
        <v>84.98</v>
      </c>
      <c r="G32" s="5">
        <v>87.37</v>
      </c>
      <c r="H32" s="5">
        <v>94.65</v>
      </c>
      <c r="I32" s="5">
        <v>76.45</v>
      </c>
      <c r="J32" s="10">
        <f t="shared" si="0"/>
        <v>444.03000000000003</v>
      </c>
      <c r="K32" s="10">
        <f t="shared" si="1"/>
        <v>367.58000000000004</v>
      </c>
    </row>
    <row r="33" spans="1:11" x14ac:dyDescent="0.25">
      <c r="A33" s="16">
        <f t="shared" si="2"/>
        <v>32</v>
      </c>
      <c r="B33" s="12" t="s">
        <v>116</v>
      </c>
      <c r="C33" s="12">
        <v>1998</v>
      </c>
      <c r="D33" s="12" t="s">
        <v>117</v>
      </c>
      <c r="E33" s="13">
        <v>94.32</v>
      </c>
      <c r="F33" s="13">
        <v>91.81</v>
      </c>
      <c r="G33" s="13">
        <v>86.51</v>
      </c>
      <c r="H33" s="13">
        <v>91.97</v>
      </c>
      <c r="I33" s="19">
        <v>65.290000000000006</v>
      </c>
      <c r="J33" s="10">
        <f t="shared" si="0"/>
        <v>429.90000000000003</v>
      </c>
      <c r="K33" s="10">
        <f t="shared" si="1"/>
        <v>364.61</v>
      </c>
    </row>
    <row r="34" spans="1:11" x14ac:dyDescent="0.25">
      <c r="A34" s="16">
        <f t="shared" si="2"/>
        <v>33</v>
      </c>
      <c r="B34" s="12" t="s">
        <v>97</v>
      </c>
      <c r="C34" s="12">
        <v>1982</v>
      </c>
      <c r="D34" s="12" t="s">
        <v>41</v>
      </c>
      <c r="E34" s="13">
        <v>88.44</v>
      </c>
      <c r="F34" s="13">
        <v>0</v>
      </c>
      <c r="G34" s="13">
        <v>83.86</v>
      </c>
      <c r="H34" s="13">
        <v>94.62</v>
      </c>
      <c r="I34" s="19">
        <v>94.25</v>
      </c>
      <c r="J34" s="10">
        <f t="shared" ref="J34:J65" si="3">SUM(E34:I34)</f>
        <v>361.17</v>
      </c>
      <c r="K34" s="10">
        <f t="shared" ref="K34:K65" si="4">LARGE($E34:$I34,1)+ LARGE($E34:$I34,2)+ LARGE($E34:$I34,3)+ LARGE($E34:$I34,4)</f>
        <v>361.17</v>
      </c>
    </row>
    <row r="35" spans="1:11" x14ac:dyDescent="0.25">
      <c r="A35" s="16">
        <f t="shared" si="2"/>
        <v>34</v>
      </c>
      <c r="B35" s="22" t="s">
        <v>222</v>
      </c>
      <c r="C35" s="22">
        <v>1993</v>
      </c>
      <c r="D35" s="22" t="s">
        <v>57</v>
      </c>
      <c r="E35" s="21">
        <v>0</v>
      </c>
      <c r="F35" s="21">
        <v>0</v>
      </c>
      <c r="G35" s="21">
        <v>120.29</v>
      </c>
      <c r="H35" s="21">
        <v>120</v>
      </c>
      <c r="I35" s="21">
        <v>120</v>
      </c>
      <c r="J35" s="10">
        <f t="shared" si="3"/>
        <v>360.29</v>
      </c>
      <c r="K35" s="10">
        <f t="shared" si="4"/>
        <v>360.29</v>
      </c>
    </row>
    <row r="36" spans="1:11" x14ac:dyDescent="0.25">
      <c r="A36" s="16">
        <f t="shared" si="2"/>
        <v>35</v>
      </c>
      <c r="B36" s="12" t="s">
        <v>44</v>
      </c>
      <c r="C36" s="12">
        <v>1986</v>
      </c>
      <c r="D36" s="12" t="s">
        <v>7</v>
      </c>
      <c r="E36" s="13">
        <v>84.9</v>
      </c>
      <c r="F36" s="13">
        <v>88.18</v>
      </c>
      <c r="G36" s="13">
        <v>85.54</v>
      </c>
      <c r="H36" s="13">
        <v>90.73</v>
      </c>
      <c r="I36" s="19">
        <v>88.72</v>
      </c>
      <c r="J36" s="10">
        <f t="shared" si="3"/>
        <v>438.07000000000005</v>
      </c>
      <c r="K36" s="10">
        <f t="shared" si="4"/>
        <v>353.17</v>
      </c>
    </row>
    <row r="37" spans="1:11" x14ac:dyDescent="0.25">
      <c r="A37" s="16">
        <f t="shared" si="2"/>
        <v>36</v>
      </c>
      <c r="B37" s="22" t="s">
        <v>105</v>
      </c>
      <c r="C37" s="22">
        <v>1980</v>
      </c>
      <c r="D37" s="22" t="s">
        <v>123</v>
      </c>
      <c r="E37" s="5">
        <v>86.39</v>
      </c>
      <c r="F37" s="21">
        <v>77.95</v>
      </c>
      <c r="G37" s="21">
        <v>94.79</v>
      </c>
      <c r="H37" s="21">
        <v>91.53</v>
      </c>
      <c r="I37" s="21">
        <v>79.819999999999993</v>
      </c>
      <c r="J37" s="10">
        <f t="shared" si="3"/>
        <v>430.47999999999996</v>
      </c>
      <c r="K37" s="10">
        <f t="shared" si="4"/>
        <v>352.53</v>
      </c>
    </row>
    <row r="38" spans="1:11" x14ac:dyDescent="0.25">
      <c r="A38" s="16">
        <f t="shared" si="2"/>
        <v>37</v>
      </c>
      <c r="B38" s="12" t="s">
        <v>141</v>
      </c>
      <c r="C38" s="12">
        <v>1969</v>
      </c>
      <c r="D38" s="12" t="s">
        <v>142</v>
      </c>
      <c r="E38" s="13">
        <v>85.77</v>
      </c>
      <c r="F38" s="19">
        <v>88.85</v>
      </c>
      <c r="G38" s="19">
        <v>86.76</v>
      </c>
      <c r="H38" s="19">
        <v>83.93</v>
      </c>
      <c r="I38" s="19">
        <v>90.14</v>
      </c>
      <c r="J38" s="10">
        <f t="shared" si="3"/>
        <v>435.45</v>
      </c>
      <c r="K38" s="10">
        <f t="shared" si="4"/>
        <v>351.52</v>
      </c>
    </row>
    <row r="39" spans="1:11" x14ac:dyDescent="0.25">
      <c r="A39" s="16">
        <f t="shared" si="2"/>
        <v>38</v>
      </c>
      <c r="B39" s="12" t="s">
        <v>106</v>
      </c>
      <c r="C39" s="12">
        <v>1979</v>
      </c>
      <c r="D39" s="12" t="s">
        <v>57</v>
      </c>
      <c r="E39" s="13">
        <v>86.53</v>
      </c>
      <c r="F39" s="13">
        <v>85.69</v>
      </c>
      <c r="G39" s="21">
        <v>89.82</v>
      </c>
      <c r="H39" s="13">
        <v>87.09</v>
      </c>
      <c r="I39" s="19">
        <v>0</v>
      </c>
      <c r="J39" s="10">
        <f t="shared" si="3"/>
        <v>349.13</v>
      </c>
      <c r="K39" s="10">
        <f t="shared" si="4"/>
        <v>349.13</v>
      </c>
    </row>
    <row r="40" spans="1:11" x14ac:dyDescent="0.25">
      <c r="A40" s="16">
        <f t="shared" si="2"/>
        <v>39</v>
      </c>
      <c r="B40" s="12" t="s">
        <v>89</v>
      </c>
      <c r="C40" s="12">
        <v>1994</v>
      </c>
      <c r="D40" s="12" t="s">
        <v>90</v>
      </c>
      <c r="E40" s="13">
        <v>76.56</v>
      </c>
      <c r="F40" s="13">
        <v>79.22</v>
      </c>
      <c r="G40" s="13">
        <v>93.09</v>
      </c>
      <c r="H40" s="13">
        <v>100.05</v>
      </c>
      <c r="I40" s="19">
        <v>0</v>
      </c>
      <c r="J40" s="10">
        <f t="shared" si="3"/>
        <v>348.92</v>
      </c>
      <c r="K40" s="10">
        <f t="shared" si="4"/>
        <v>348.92</v>
      </c>
    </row>
    <row r="41" spans="1:11" x14ac:dyDescent="0.25">
      <c r="A41" s="16">
        <f t="shared" si="2"/>
        <v>40</v>
      </c>
      <c r="B41" s="12" t="s">
        <v>179</v>
      </c>
      <c r="C41" s="12">
        <v>1979</v>
      </c>
      <c r="D41" s="12"/>
      <c r="E41" s="13">
        <v>83.53</v>
      </c>
      <c r="F41" s="13">
        <v>0</v>
      </c>
      <c r="G41" s="13">
        <v>82.59</v>
      </c>
      <c r="H41" s="13">
        <v>87.47</v>
      </c>
      <c r="I41" s="19">
        <v>88.06</v>
      </c>
      <c r="J41" s="10">
        <f t="shared" si="3"/>
        <v>341.65</v>
      </c>
      <c r="K41" s="10">
        <f t="shared" si="4"/>
        <v>341.65</v>
      </c>
    </row>
    <row r="42" spans="1:11" x14ac:dyDescent="0.25">
      <c r="A42" s="16">
        <f t="shared" si="2"/>
        <v>41</v>
      </c>
      <c r="B42" s="12" t="s">
        <v>139</v>
      </c>
      <c r="C42" s="12">
        <v>1964</v>
      </c>
      <c r="D42" s="12" t="s">
        <v>140</v>
      </c>
      <c r="E42" s="13">
        <v>86.51</v>
      </c>
      <c r="F42" s="13">
        <v>83.46</v>
      </c>
      <c r="G42" s="13">
        <v>0</v>
      </c>
      <c r="H42" s="13">
        <v>85.24</v>
      </c>
      <c r="I42" s="19">
        <v>85.84</v>
      </c>
      <c r="J42" s="10">
        <f t="shared" si="3"/>
        <v>341.04999999999995</v>
      </c>
      <c r="K42" s="10">
        <f t="shared" si="4"/>
        <v>341.05</v>
      </c>
    </row>
    <row r="43" spans="1:11" x14ac:dyDescent="0.25">
      <c r="A43" s="16">
        <f t="shared" si="2"/>
        <v>42</v>
      </c>
      <c r="B43" s="15" t="s">
        <v>143</v>
      </c>
      <c r="C43" s="15">
        <v>2005</v>
      </c>
      <c r="D43" s="15" t="s">
        <v>10</v>
      </c>
      <c r="E43" s="14">
        <v>89.57</v>
      </c>
      <c r="F43" s="14">
        <v>76.44</v>
      </c>
      <c r="G43" s="14">
        <v>85.03</v>
      </c>
      <c r="H43" s="14">
        <v>82.66</v>
      </c>
      <c r="I43" s="19">
        <v>0</v>
      </c>
      <c r="J43" s="10">
        <f t="shared" si="3"/>
        <v>333.7</v>
      </c>
      <c r="K43" s="10">
        <f t="shared" si="4"/>
        <v>333.7</v>
      </c>
    </row>
    <row r="44" spans="1:11" x14ac:dyDescent="0.25">
      <c r="A44" s="16">
        <f t="shared" si="2"/>
        <v>43</v>
      </c>
      <c r="B44" s="12" t="s">
        <v>91</v>
      </c>
      <c r="C44" s="12">
        <v>1971</v>
      </c>
      <c r="D44" s="12" t="s">
        <v>26</v>
      </c>
      <c r="E44" s="13">
        <v>84.35</v>
      </c>
      <c r="F44" s="13">
        <v>0</v>
      </c>
      <c r="G44" s="13">
        <v>76.099999999999994</v>
      </c>
      <c r="H44" s="13">
        <v>86.52</v>
      </c>
      <c r="I44" s="19">
        <v>86.62</v>
      </c>
      <c r="J44" s="10">
        <f t="shared" si="3"/>
        <v>333.59</v>
      </c>
      <c r="K44" s="10">
        <f t="shared" si="4"/>
        <v>333.59000000000003</v>
      </c>
    </row>
    <row r="45" spans="1:11" x14ac:dyDescent="0.25">
      <c r="A45" s="16">
        <f t="shared" si="2"/>
        <v>44</v>
      </c>
      <c r="B45" s="4" t="s">
        <v>84</v>
      </c>
      <c r="C45" s="4">
        <v>1986</v>
      </c>
      <c r="D45" s="4" t="s">
        <v>7</v>
      </c>
      <c r="E45" s="5">
        <v>109.21</v>
      </c>
      <c r="F45" s="5">
        <v>0</v>
      </c>
      <c r="G45" s="5">
        <v>110</v>
      </c>
      <c r="H45" s="5">
        <v>109.55</v>
      </c>
      <c r="I45" s="5">
        <v>0</v>
      </c>
      <c r="J45" s="10">
        <f t="shared" si="3"/>
        <v>328.76</v>
      </c>
      <c r="K45" s="10">
        <f t="shared" si="4"/>
        <v>328.76</v>
      </c>
    </row>
    <row r="46" spans="1:11" x14ac:dyDescent="0.25">
      <c r="A46" s="16">
        <f t="shared" si="2"/>
        <v>45</v>
      </c>
      <c r="B46" s="4" t="s">
        <v>39</v>
      </c>
      <c r="C46" s="4">
        <v>1977</v>
      </c>
      <c r="D46" s="4" t="s">
        <v>73</v>
      </c>
      <c r="E46" s="5">
        <v>106.76</v>
      </c>
      <c r="F46" s="5">
        <v>0</v>
      </c>
      <c r="G46" s="5">
        <v>0</v>
      </c>
      <c r="H46" s="5">
        <v>103.6</v>
      </c>
      <c r="I46" s="5">
        <v>106.03</v>
      </c>
      <c r="J46" s="10">
        <f t="shared" si="3"/>
        <v>316.39</v>
      </c>
      <c r="K46" s="10">
        <f t="shared" si="4"/>
        <v>316.39</v>
      </c>
    </row>
    <row r="47" spans="1:11" x14ac:dyDescent="0.25">
      <c r="A47" s="16">
        <f t="shared" si="2"/>
        <v>46</v>
      </c>
      <c r="B47" s="12" t="s">
        <v>87</v>
      </c>
      <c r="C47" s="12">
        <v>1979</v>
      </c>
      <c r="D47" s="12" t="s">
        <v>57</v>
      </c>
      <c r="E47" s="13">
        <v>77.69</v>
      </c>
      <c r="F47" s="13">
        <v>65.62</v>
      </c>
      <c r="G47" s="13">
        <v>80.23</v>
      </c>
      <c r="H47" s="13">
        <v>79.94</v>
      </c>
      <c r="I47" s="19">
        <v>78.37</v>
      </c>
      <c r="J47" s="10">
        <f t="shared" si="3"/>
        <v>381.85</v>
      </c>
      <c r="K47" s="10">
        <f t="shared" si="4"/>
        <v>316.23</v>
      </c>
    </row>
    <row r="48" spans="1:11" x14ac:dyDescent="0.25">
      <c r="A48" s="16">
        <f t="shared" si="2"/>
        <v>47</v>
      </c>
      <c r="B48" s="4" t="s">
        <v>40</v>
      </c>
      <c r="C48" s="4">
        <v>1968</v>
      </c>
      <c r="D48" s="4" t="s">
        <v>41</v>
      </c>
      <c r="E48" s="5">
        <v>110.07</v>
      </c>
      <c r="F48" s="5">
        <v>101.38</v>
      </c>
      <c r="G48" s="5">
        <v>104.5</v>
      </c>
      <c r="H48" s="5">
        <v>0</v>
      </c>
      <c r="I48" s="5">
        <v>0</v>
      </c>
      <c r="J48" s="10">
        <f t="shared" si="3"/>
        <v>315.95</v>
      </c>
      <c r="K48" s="10">
        <f t="shared" si="4"/>
        <v>315.95</v>
      </c>
    </row>
    <row r="49" spans="1:11" x14ac:dyDescent="0.25">
      <c r="A49" s="16">
        <f t="shared" si="2"/>
        <v>48</v>
      </c>
      <c r="B49" s="22" t="s">
        <v>129</v>
      </c>
      <c r="C49" s="22">
        <v>1972</v>
      </c>
      <c r="D49" s="22" t="s">
        <v>57</v>
      </c>
      <c r="E49" s="21">
        <v>104.06</v>
      </c>
      <c r="F49" s="21">
        <v>102.97</v>
      </c>
      <c r="G49" s="21">
        <v>0</v>
      </c>
      <c r="H49" s="21">
        <v>0</v>
      </c>
      <c r="I49" s="21">
        <v>107.61</v>
      </c>
      <c r="J49" s="10">
        <f t="shared" si="3"/>
        <v>314.64</v>
      </c>
      <c r="K49" s="10">
        <f t="shared" si="4"/>
        <v>314.64</v>
      </c>
    </row>
    <row r="50" spans="1:11" x14ac:dyDescent="0.25">
      <c r="A50" s="16">
        <f t="shared" si="2"/>
        <v>49</v>
      </c>
      <c r="B50" s="12" t="s">
        <v>147</v>
      </c>
      <c r="C50" s="12">
        <v>2003</v>
      </c>
      <c r="D50" s="12" t="s">
        <v>57</v>
      </c>
      <c r="E50" s="13">
        <v>76.14</v>
      </c>
      <c r="F50" s="21">
        <v>71.069999999999993</v>
      </c>
      <c r="G50" s="13">
        <v>81.83</v>
      </c>
      <c r="H50" s="13">
        <v>83.58</v>
      </c>
      <c r="I50" s="19">
        <v>0</v>
      </c>
      <c r="J50" s="10">
        <f t="shared" si="3"/>
        <v>312.61999999999995</v>
      </c>
      <c r="K50" s="10">
        <f t="shared" si="4"/>
        <v>312.62</v>
      </c>
    </row>
    <row r="51" spans="1:11" x14ac:dyDescent="0.25">
      <c r="A51" s="16">
        <f t="shared" si="2"/>
        <v>50</v>
      </c>
      <c r="B51" s="12" t="s">
        <v>144</v>
      </c>
      <c r="C51" s="12">
        <v>1951</v>
      </c>
      <c r="D51" s="12" t="s">
        <v>145</v>
      </c>
      <c r="E51" s="13">
        <v>80.53</v>
      </c>
      <c r="F51" s="13">
        <v>76.319999999999993</v>
      </c>
      <c r="G51" s="13">
        <v>76.84</v>
      </c>
      <c r="H51" s="13">
        <v>78.77</v>
      </c>
      <c r="I51" s="19">
        <v>71.400000000000006</v>
      </c>
      <c r="J51" s="10">
        <f t="shared" si="3"/>
        <v>383.86</v>
      </c>
      <c r="K51" s="10">
        <f t="shared" si="4"/>
        <v>312.46000000000004</v>
      </c>
    </row>
    <row r="52" spans="1:11" x14ac:dyDescent="0.25">
      <c r="A52" s="16">
        <f t="shared" si="2"/>
        <v>51</v>
      </c>
      <c r="B52" s="4" t="s">
        <v>167</v>
      </c>
      <c r="C52" s="4">
        <v>1972</v>
      </c>
      <c r="D52" s="4" t="s">
        <v>8</v>
      </c>
      <c r="E52" s="5">
        <v>102.75</v>
      </c>
      <c r="F52" s="5">
        <v>0</v>
      </c>
      <c r="G52" s="5">
        <v>105.65</v>
      </c>
      <c r="H52" s="5">
        <v>100.23</v>
      </c>
      <c r="I52" s="5">
        <v>0</v>
      </c>
      <c r="J52" s="10">
        <f t="shared" si="3"/>
        <v>308.63</v>
      </c>
      <c r="K52" s="10">
        <f t="shared" si="4"/>
        <v>308.63</v>
      </c>
    </row>
    <row r="53" spans="1:11" x14ac:dyDescent="0.25">
      <c r="A53" s="16">
        <f t="shared" si="2"/>
        <v>52</v>
      </c>
      <c r="B53" s="12" t="s">
        <v>148</v>
      </c>
      <c r="C53" s="12">
        <v>1982</v>
      </c>
      <c r="D53" s="12" t="s">
        <v>149</v>
      </c>
      <c r="E53" s="13">
        <v>68.5</v>
      </c>
      <c r="F53" s="13">
        <v>69.290000000000006</v>
      </c>
      <c r="G53" s="13">
        <v>77.14</v>
      </c>
      <c r="H53" s="13">
        <v>79.08</v>
      </c>
      <c r="I53" s="19">
        <v>80.599999999999994</v>
      </c>
      <c r="J53" s="10">
        <f t="shared" si="3"/>
        <v>374.61</v>
      </c>
      <c r="K53" s="10">
        <f t="shared" si="4"/>
        <v>306.11</v>
      </c>
    </row>
    <row r="54" spans="1:11" x14ac:dyDescent="0.25">
      <c r="A54" s="16">
        <f t="shared" si="2"/>
        <v>53</v>
      </c>
      <c r="B54" s="12" t="s">
        <v>70</v>
      </c>
      <c r="C54" s="12">
        <v>2008</v>
      </c>
      <c r="D54" s="12" t="s">
        <v>64</v>
      </c>
      <c r="E54" s="13">
        <v>64.650000000000006</v>
      </c>
      <c r="F54" s="13">
        <v>100</v>
      </c>
      <c r="G54" s="13">
        <v>67.16</v>
      </c>
      <c r="H54" s="13">
        <v>0</v>
      </c>
      <c r="I54" s="19">
        <v>73.63</v>
      </c>
      <c r="J54" s="10">
        <f t="shared" si="3"/>
        <v>305.44</v>
      </c>
      <c r="K54" s="10">
        <f t="shared" si="4"/>
        <v>305.44</v>
      </c>
    </row>
    <row r="55" spans="1:11" x14ac:dyDescent="0.25">
      <c r="A55" s="16">
        <f t="shared" si="2"/>
        <v>54</v>
      </c>
      <c r="B55" s="12" t="s">
        <v>11</v>
      </c>
      <c r="C55" s="12">
        <v>2004</v>
      </c>
      <c r="D55" s="12" t="s">
        <v>10</v>
      </c>
      <c r="E55" s="13">
        <v>73.900000000000006</v>
      </c>
      <c r="F55" s="13">
        <v>72.8</v>
      </c>
      <c r="G55" s="13">
        <v>75.59</v>
      </c>
      <c r="H55" s="13">
        <v>83.07</v>
      </c>
      <c r="I55" s="19">
        <v>64.540000000000006</v>
      </c>
      <c r="J55" s="10">
        <f t="shared" si="3"/>
        <v>369.90000000000003</v>
      </c>
      <c r="K55" s="10">
        <f t="shared" si="4"/>
        <v>305.36</v>
      </c>
    </row>
    <row r="56" spans="1:11" x14ac:dyDescent="0.25">
      <c r="A56" s="16">
        <f t="shared" si="2"/>
        <v>55</v>
      </c>
      <c r="B56" s="12" t="s">
        <v>55</v>
      </c>
      <c r="C56" s="12">
        <v>1964</v>
      </c>
      <c r="D56" s="12" t="s">
        <v>8</v>
      </c>
      <c r="E56" s="13">
        <v>99.21</v>
      </c>
      <c r="F56" s="13">
        <v>0</v>
      </c>
      <c r="G56" s="13">
        <v>107.93</v>
      </c>
      <c r="H56" s="13">
        <v>95.55</v>
      </c>
      <c r="I56" s="19">
        <v>0</v>
      </c>
      <c r="J56" s="10">
        <f t="shared" si="3"/>
        <v>302.69</v>
      </c>
      <c r="K56" s="10">
        <f t="shared" si="4"/>
        <v>302.69</v>
      </c>
    </row>
    <row r="57" spans="1:11" x14ac:dyDescent="0.25">
      <c r="A57" s="16">
        <f t="shared" si="2"/>
        <v>56</v>
      </c>
      <c r="B57" s="12" t="s">
        <v>65</v>
      </c>
      <c r="C57" s="12">
        <v>1981</v>
      </c>
      <c r="D57" s="12" t="s">
        <v>66</v>
      </c>
      <c r="E57" s="13">
        <v>95.32</v>
      </c>
      <c r="F57" s="13">
        <v>93.43</v>
      </c>
      <c r="G57" s="13">
        <v>104.26</v>
      </c>
      <c r="H57" s="13">
        <v>0</v>
      </c>
      <c r="I57" s="19">
        <v>0</v>
      </c>
      <c r="J57" s="10">
        <f t="shared" si="3"/>
        <v>293.01</v>
      </c>
      <c r="K57" s="10">
        <f t="shared" si="4"/>
        <v>293.01</v>
      </c>
    </row>
    <row r="58" spans="1:11" x14ac:dyDescent="0.25">
      <c r="A58" s="16">
        <f t="shared" si="2"/>
        <v>57</v>
      </c>
      <c r="B58" s="4" t="s">
        <v>61</v>
      </c>
      <c r="C58" s="4">
        <v>1978</v>
      </c>
      <c r="D58" s="4" t="s">
        <v>62</v>
      </c>
      <c r="E58" s="5">
        <v>100.14</v>
      </c>
      <c r="F58" s="5">
        <v>97.94</v>
      </c>
      <c r="G58" s="5">
        <v>0</v>
      </c>
      <c r="H58" s="5">
        <v>93.9</v>
      </c>
      <c r="I58" s="5">
        <v>0</v>
      </c>
      <c r="J58" s="10">
        <f t="shared" si="3"/>
        <v>291.98</v>
      </c>
      <c r="K58" s="10">
        <f t="shared" si="4"/>
        <v>291.98</v>
      </c>
    </row>
    <row r="59" spans="1:11" x14ac:dyDescent="0.25">
      <c r="A59" s="16">
        <f t="shared" si="2"/>
        <v>58</v>
      </c>
      <c r="B59" s="12" t="s">
        <v>138</v>
      </c>
      <c r="C59" s="12">
        <v>1982</v>
      </c>
      <c r="D59" s="12" t="s">
        <v>133</v>
      </c>
      <c r="E59" s="13">
        <v>94.64</v>
      </c>
      <c r="F59" s="13">
        <v>85.77</v>
      </c>
      <c r="G59" s="13">
        <v>0</v>
      </c>
      <c r="H59" s="13">
        <v>95.78</v>
      </c>
      <c r="I59" s="19">
        <v>0</v>
      </c>
      <c r="J59" s="10">
        <f t="shared" si="3"/>
        <v>276.19</v>
      </c>
      <c r="K59" s="10">
        <f t="shared" si="4"/>
        <v>276.19</v>
      </c>
    </row>
    <row r="60" spans="1:11" x14ac:dyDescent="0.25">
      <c r="A60" s="16">
        <f t="shared" si="2"/>
        <v>59</v>
      </c>
      <c r="B60" s="12" t="s">
        <v>101</v>
      </c>
      <c r="C60" s="12">
        <v>2005</v>
      </c>
      <c r="D60" s="12" t="s">
        <v>10</v>
      </c>
      <c r="E60" s="13">
        <v>62.17</v>
      </c>
      <c r="F60" s="13">
        <v>59.67</v>
      </c>
      <c r="G60" s="13">
        <v>70.540000000000006</v>
      </c>
      <c r="H60" s="13">
        <v>78.27</v>
      </c>
      <c r="I60" s="19">
        <v>0</v>
      </c>
      <c r="J60" s="10">
        <f t="shared" si="3"/>
        <v>270.64999999999998</v>
      </c>
      <c r="K60" s="10">
        <f t="shared" si="4"/>
        <v>270.65000000000003</v>
      </c>
    </row>
    <row r="61" spans="1:11" x14ac:dyDescent="0.25">
      <c r="A61" s="16">
        <f t="shared" si="2"/>
        <v>60</v>
      </c>
      <c r="B61" s="12" t="s">
        <v>21</v>
      </c>
      <c r="C61" s="12">
        <v>1974</v>
      </c>
      <c r="D61" s="12" t="s">
        <v>7</v>
      </c>
      <c r="E61" s="13">
        <v>91.04</v>
      </c>
      <c r="F61" s="13">
        <v>0</v>
      </c>
      <c r="G61" s="13">
        <v>91.87</v>
      </c>
      <c r="H61" s="13">
        <v>82.19</v>
      </c>
      <c r="I61" s="19">
        <v>0</v>
      </c>
      <c r="J61" s="10">
        <f t="shared" si="3"/>
        <v>265.10000000000002</v>
      </c>
      <c r="K61" s="10">
        <f t="shared" si="4"/>
        <v>265.10000000000002</v>
      </c>
    </row>
    <row r="62" spans="1:11" x14ac:dyDescent="0.25">
      <c r="A62" s="16">
        <f t="shared" si="2"/>
        <v>61</v>
      </c>
      <c r="B62" s="12" t="s">
        <v>92</v>
      </c>
      <c r="C62" s="12">
        <v>1991</v>
      </c>
      <c r="D62" s="12" t="s">
        <v>57</v>
      </c>
      <c r="E62" s="13">
        <v>88.68</v>
      </c>
      <c r="F62" s="13">
        <v>81.47</v>
      </c>
      <c r="G62" s="13">
        <v>0</v>
      </c>
      <c r="H62" s="13">
        <v>92.59</v>
      </c>
      <c r="I62" s="19">
        <v>0</v>
      </c>
      <c r="J62" s="10">
        <f t="shared" si="3"/>
        <v>262.74</v>
      </c>
      <c r="K62" s="10">
        <f t="shared" si="4"/>
        <v>262.74</v>
      </c>
    </row>
    <row r="63" spans="1:11" x14ac:dyDescent="0.25">
      <c r="A63" s="16">
        <f t="shared" si="2"/>
        <v>62</v>
      </c>
      <c r="B63" s="12" t="s">
        <v>56</v>
      </c>
      <c r="C63" s="12">
        <v>2008</v>
      </c>
      <c r="D63" s="12" t="s">
        <v>19</v>
      </c>
      <c r="E63" s="13">
        <v>76.66</v>
      </c>
      <c r="F63" s="13">
        <v>0</v>
      </c>
      <c r="G63" s="13">
        <v>77.930000000000007</v>
      </c>
      <c r="H63" s="13">
        <v>100</v>
      </c>
      <c r="I63" s="19">
        <v>0</v>
      </c>
      <c r="J63" s="10">
        <f t="shared" si="3"/>
        <v>254.59</v>
      </c>
      <c r="K63" s="10">
        <f t="shared" si="4"/>
        <v>254.59</v>
      </c>
    </row>
    <row r="64" spans="1:11" x14ac:dyDescent="0.25">
      <c r="A64" s="16">
        <f t="shared" si="2"/>
        <v>63</v>
      </c>
      <c r="B64" s="4" t="s">
        <v>146</v>
      </c>
      <c r="C64" s="4">
        <v>2005</v>
      </c>
      <c r="D64" s="4" t="s">
        <v>57</v>
      </c>
      <c r="E64" s="5">
        <v>87.75</v>
      </c>
      <c r="F64" s="5">
        <v>74.989999999999995</v>
      </c>
      <c r="G64" s="5">
        <v>88.16</v>
      </c>
      <c r="H64" s="5">
        <v>0</v>
      </c>
      <c r="I64" s="5">
        <v>0</v>
      </c>
      <c r="J64" s="10">
        <f t="shared" si="3"/>
        <v>250.9</v>
      </c>
      <c r="K64" s="10">
        <f t="shared" si="4"/>
        <v>250.89999999999998</v>
      </c>
    </row>
    <row r="65" spans="1:11" x14ac:dyDescent="0.25">
      <c r="A65" s="16">
        <f t="shared" si="2"/>
        <v>64</v>
      </c>
      <c r="B65" s="12" t="s">
        <v>182</v>
      </c>
      <c r="C65" s="12">
        <v>1981</v>
      </c>
      <c r="D65" s="12" t="s">
        <v>183</v>
      </c>
      <c r="E65" s="13">
        <v>0</v>
      </c>
      <c r="F65" s="13">
        <v>73.900000000000006</v>
      </c>
      <c r="G65" s="13">
        <v>92.43</v>
      </c>
      <c r="H65" s="13">
        <v>82.31</v>
      </c>
      <c r="I65" s="19">
        <v>0</v>
      </c>
      <c r="J65" s="10">
        <f t="shared" si="3"/>
        <v>248.64000000000001</v>
      </c>
      <c r="K65" s="10">
        <f t="shared" si="4"/>
        <v>248.64000000000001</v>
      </c>
    </row>
    <row r="66" spans="1:11" x14ac:dyDescent="0.25">
      <c r="A66" s="16">
        <f t="shared" si="2"/>
        <v>65</v>
      </c>
      <c r="B66" s="4" t="s">
        <v>30</v>
      </c>
      <c r="C66" s="4">
        <v>1986</v>
      </c>
      <c r="D66" s="4" t="s">
        <v>8</v>
      </c>
      <c r="E66" s="5">
        <v>0</v>
      </c>
      <c r="F66" s="5">
        <v>120</v>
      </c>
      <c r="G66" s="5">
        <v>120</v>
      </c>
      <c r="H66" s="5">
        <v>0</v>
      </c>
      <c r="I66" s="5">
        <v>0</v>
      </c>
      <c r="J66" s="10">
        <f t="shared" ref="J66:J97" si="5">SUM(E66:I66)</f>
        <v>240</v>
      </c>
      <c r="K66" s="10">
        <f t="shared" ref="K66:K97" si="6">LARGE($E66:$I66,1)+ LARGE($E66:$I66,2)+ LARGE($E66:$I66,3)+ LARGE($E66:$I66,4)</f>
        <v>240</v>
      </c>
    </row>
    <row r="67" spans="1:11" x14ac:dyDescent="0.25">
      <c r="A67" s="16">
        <f t="shared" si="2"/>
        <v>66</v>
      </c>
      <c r="B67" s="12" t="s">
        <v>224</v>
      </c>
      <c r="C67" s="12">
        <v>1974</v>
      </c>
      <c r="D67" s="12" t="s">
        <v>63</v>
      </c>
      <c r="E67" s="13">
        <v>0</v>
      </c>
      <c r="F67" s="13">
        <v>0</v>
      </c>
      <c r="G67" s="13">
        <v>114.81</v>
      </c>
      <c r="H67" s="13">
        <v>120.21</v>
      </c>
      <c r="I67" s="19">
        <v>0</v>
      </c>
      <c r="J67" s="10">
        <f t="shared" si="5"/>
        <v>235.01999999999998</v>
      </c>
      <c r="K67" s="10">
        <f t="shared" si="6"/>
        <v>235.01999999999998</v>
      </c>
    </row>
    <row r="68" spans="1:11" x14ac:dyDescent="0.25">
      <c r="A68" s="16">
        <f t="shared" ref="A68:A131" si="7">A67+1</f>
        <v>67</v>
      </c>
      <c r="B68" s="20" t="s">
        <v>238</v>
      </c>
      <c r="C68" s="20">
        <v>1961</v>
      </c>
      <c r="D68" s="20" t="s">
        <v>57</v>
      </c>
      <c r="E68" s="19">
        <v>0</v>
      </c>
      <c r="F68" s="19">
        <v>0</v>
      </c>
      <c r="G68" s="19">
        <v>78.12</v>
      </c>
      <c r="H68" s="19">
        <v>80.98</v>
      </c>
      <c r="I68" s="19">
        <v>69.81</v>
      </c>
      <c r="J68" s="10">
        <f t="shared" si="5"/>
        <v>228.91000000000003</v>
      </c>
      <c r="K68" s="10">
        <f t="shared" si="6"/>
        <v>228.91000000000003</v>
      </c>
    </row>
    <row r="69" spans="1:11" x14ac:dyDescent="0.25">
      <c r="A69" s="16">
        <f t="shared" si="7"/>
        <v>68</v>
      </c>
      <c r="B69" s="12" t="s">
        <v>72</v>
      </c>
      <c r="C69" s="12">
        <v>1978</v>
      </c>
      <c r="D69" s="12" t="s">
        <v>124</v>
      </c>
      <c r="E69" s="13">
        <v>115.58</v>
      </c>
      <c r="F69" s="13">
        <v>104.42</v>
      </c>
      <c r="G69" s="13">
        <v>0</v>
      </c>
      <c r="H69" s="13">
        <v>0</v>
      </c>
      <c r="I69" s="19">
        <v>0</v>
      </c>
      <c r="J69" s="10">
        <f t="shared" si="5"/>
        <v>220</v>
      </c>
      <c r="K69" s="10">
        <f t="shared" si="6"/>
        <v>220</v>
      </c>
    </row>
    <row r="70" spans="1:11" x14ac:dyDescent="0.25">
      <c r="A70" s="16">
        <f t="shared" si="7"/>
        <v>69</v>
      </c>
      <c r="B70" s="4" t="s">
        <v>104</v>
      </c>
      <c r="C70" s="4">
        <v>2006</v>
      </c>
      <c r="D70" s="4" t="s">
        <v>10</v>
      </c>
      <c r="E70" s="5">
        <v>42.59</v>
      </c>
      <c r="F70" s="5">
        <v>72.42</v>
      </c>
      <c r="G70" s="5">
        <v>46.88</v>
      </c>
      <c r="H70" s="5">
        <v>50.97</v>
      </c>
      <c r="I70" s="5">
        <v>48.3</v>
      </c>
      <c r="J70" s="10">
        <f t="shared" si="5"/>
        <v>261.16000000000003</v>
      </c>
      <c r="K70" s="10">
        <f t="shared" si="6"/>
        <v>218.57</v>
      </c>
    </row>
    <row r="71" spans="1:11" x14ac:dyDescent="0.25">
      <c r="A71" s="16">
        <f t="shared" si="7"/>
        <v>70</v>
      </c>
      <c r="B71" s="4" t="s">
        <v>42</v>
      </c>
      <c r="C71" s="4">
        <v>1982</v>
      </c>
      <c r="D71" s="4" t="s">
        <v>43</v>
      </c>
      <c r="E71" s="5">
        <v>108.94</v>
      </c>
      <c r="F71" s="5">
        <v>0</v>
      </c>
      <c r="G71" s="5">
        <v>0</v>
      </c>
      <c r="H71" s="5">
        <v>0</v>
      </c>
      <c r="I71" s="5">
        <v>107.71</v>
      </c>
      <c r="J71" s="10">
        <f t="shared" si="5"/>
        <v>216.64999999999998</v>
      </c>
      <c r="K71" s="10">
        <f t="shared" si="6"/>
        <v>216.64999999999998</v>
      </c>
    </row>
    <row r="72" spans="1:11" x14ac:dyDescent="0.25">
      <c r="A72" s="16">
        <f t="shared" si="7"/>
        <v>71</v>
      </c>
      <c r="B72" s="12" t="s">
        <v>67</v>
      </c>
      <c r="C72" s="12">
        <v>1981</v>
      </c>
      <c r="D72" s="12" t="s">
        <v>57</v>
      </c>
      <c r="E72" s="13">
        <v>0</v>
      </c>
      <c r="F72" s="13">
        <v>110.57</v>
      </c>
      <c r="G72" s="13">
        <v>0</v>
      </c>
      <c r="H72" s="13">
        <v>105.01</v>
      </c>
      <c r="I72" s="19">
        <v>0</v>
      </c>
      <c r="J72" s="10">
        <f t="shared" si="5"/>
        <v>215.57999999999998</v>
      </c>
      <c r="K72" s="10">
        <f t="shared" si="6"/>
        <v>215.57999999999998</v>
      </c>
    </row>
    <row r="73" spans="1:11" x14ac:dyDescent="0.25">
      <c r="A73" s="16">
        <f t="shared" si="7"/>
        <v>72</v>
      </c>
      <c r="B73" s="22" t="s">
        <v>160</v>
      </c>
      <c r="C73" s="22">
        <v>1992</v>
      </c>
      <c r="D73" s="22" t="s">
        <v>57</v>
      </c>
      <c r="E73" s="21">
        <v>0</v>
      </c>
      <c r="F73" s="21">
        <v>110.86</v>
      </c>
      <c r="G73" s="21">
        <v>99.55</v>
      </c>
      <c r="H73" s="21">
        <v>0</v>
      </c>
      <c r="I73" s="21">
        <v>0</v>
      </c>
      <c r="J73" s="10">
        <f t="shared" si="5"/>
        <v>210.41</v>
      </c>
      <c r="K73" s="10">
        <f t="shared" si="6"/>
        <v>210.41</v>
      </c>
    </row>
    <row r="74" spans="1:11" x14ac:dyDescent="0.25">
      <c r="A74" s="16">
        <f t="shared" si="7"/>
        <v>73</v>
      </c>
      <c r="B74" s="12" t="s">
        <v>164</v>
      </c>
      <c r="C74" s="12">
        <v>1980</v>
      </c>
      <c r="D74" s="12" t="s">
        <v>165</v>
      </c>
      <c r="E74" s="13">
        <v>104.06</v>
      </c>
      <c r="F74" s="13">
        <v>0</v>
      </c>
      <c r="G74" s="21">
        <v>105.55</v>
      </c>
      <c r="H74" s="13">
        <v>0</v>
      </c>
      <c r="I74" s="19">
        <v>0</v>
      </c>
      <c r="J74" s="10">
        <f t="shared" si="5"/>
        <v>209.61</v>
      </c>
      <c r="K74" s="10">
        <f t="shared" si="6"/>
        <v>209.61</v>
      </c>
    </row>
    <row r="75" spans="1:11" x14ac:dyDescent="0.25">
      <c r="A75" s="16">
        <f t="shared" si="7"/>
        <v>74</v>
      </c>
      <c r="B75" s="12" t="s">
        <v>230</v>
      </c>
      <c r="C75" s="12">
        <v>1977</v>
      </c>
      <c r="D75" s="12" t="s">
        <v>57</v>
      </c>
      <c r="E75" s="13">
        <v>0</v>
      </c>
      <c r="F75" s="13">
        <v>0</v>
      </c>
      <c r="G75" s="13">
        <v>97.89</v>
      </c>
      <c r="H75" s="13">
        <v>104.32</v>
      </c>
      <c r="I75" s="19">
        <v>0</v>
      </c>
      <c r="J75" s="10">
        <f t="shared" si="5"/>
        <v>202.20999999999998</v>
      </c>
      <c r="K75" s="10">
        <f t="shared" si="6"/>
        <v>202.20999999999998</v>
      </c>
    </row>
    <row r="76" spans="1:11" x14ac:dyDescent="0.25">
      <c r="A76" s="16">
        <f t="shared" si="7"/>
        <v>75</v>
      </c>
      <c r="B76" s="12" t="s">
        <v>257</v>
      </c>
      <c r="C76" s="12">
        <v>1963</v>
      </c>
      <c r="D76" s="12" t="s">
        <v>258</v>
      </c>
      <c r="E76" s="13">
        <v>0</v>
      </c>
      <c r="F76" s="13">
        <v>0</v>
      </c>
      <c r="G76" s="13">
        <v>0</v>
      </c>
      <c r="H76" s="13">
        <v>97.21</v>
      </c>
      <c r="I76" s="19">
        <v>102.01</v>
      </c>
      <c r="J76" s="10">
        <f t="shared" si="5"/>
        <v>199.22</v>
      </c>
      <c r="K76" s="10">
        <f t="shared" si="6"/>
        <v>199.22</v>
      </c>
    </row>
    <row r="77" spans="1:11" x14ac:dyDescent="0.25">
      <c r="A77" s="16">
        <f t="shared" si="7"/>
        <v>76</v>
      </c>
      <c r="B77" s="12" t="s">
        <v>260</v>
      </c>
      <c r="C77" s="12">
        <v>1977</v>
      </c>
      <c r="D77" s="12" t="s">
        <v>57</v>
      </c>
      <c r="E77" s="13">
        <v>0</v>
      </c>
      <c r="F77" s="13">
        <v>0</v>
      </c>
      <c r="G77" s="19">
        <v>0</v>
      </c>
      <c r="H77" s="13">
        <v>94.41</v>
      </c>
      <c r="I77" s="19">
        <v>98.68</v>
      </c>
      <c r="J77" s="10">
        <f t="shared" si="5"/>
        <v>193.09</v>
      </c>
      <c r="K77" s="10">
        <f t="shared" si="6"/>
        <v>193.09</v>
      </c>
    </row>
    <row r="78" spans="1:11" x14ac:dyDescent="0.25">
      <c r="A78" s="16">
        <f t="shared" si="7"/>
        <v>77</v>
      </c>
      <c r="B78" s="22" t="s">
        <v>255</v>
      </c>
      <c r="C78" s="22">
        <v>1976</v>
      </c>
      <c r="D78" s="22" t="s">
        <v>256</v>
      </c>
      <c r="E78" s="21">
        <v>0</v>
      </c>
      <c r="F78" s="21">
        <v>0</v>
      </c>
      <c r="G78" s="21">
        <v>0</v>
      </c>
      <c r="H78" s="21">
        <v>97.26</v>
      </c>
      <c r="I78" s="21">
        <v>94.75</v>
      </c>
      <c r="J78" s="10">
        <f t="shared" si="5"/>
        <v>192.01</v>
      </c>
      <c r="K78" s="10">
        <f t="shared" si="6"/>
        <v>192.01</v>
      </c>
    </row>
    <row r="79" spans="1:11" x14ac:dyDescent="0.25">
      <c r="A79" s="16">
        <f t="shared" si="7"/>
        <v>78</v>
      </c>
      <c r="B79" s="22" t="s">
        <v>155</v>
      </c>
      <c r="C79" s="22">
        <v>1980</v>
      </c>
      <c r="D79" s="22" t="s">
        <v>156</v>
      </c>
      <c r="E79" s="21">
        <v>61.34</v>
      </c>
      <c r="F79" s="21">
        <v>62.84</v>
      </c>
      <c r="G79" s="21">
        <v>66.540000000000006</v>
      </c>
      <c r="H79" s="21">
        <v>0</v>
      </c>
      <c r="I79" s="21">
        <v>0</v>
      </c>
      <c r="J79" s="10">
        <f t="shared" si="5"/>
        <v>190.72000000000003</v>
      </c>
      <c r="K79" s="10">
        <f t="shared" si="6"/>
        <v>190.72</v>
      </c>
    </row>
    <row r="80" spans="1:11" x14ac:dyDescent="0.25">
      <c r="A80" s="16">
        <f t="shared" si="7"/>
        <v>79</v>
      </c>
      <c r="B80" s="12" t="s">
        <v>233</v>
      </c>
      <c r="C80" s="12">
        <v>1961</v>
      </c>
      <c r="D80" s="12" t="s">
        <v>234</v>
      </c>
      <c r="E80" s="13">
        <v>0</v>
      </c>
      <c r="F80" s="13">
        <v>0</v>
      </c>
      <c r="G80" s="13">
        <v>89.89</v>
      </c>
      <c r="H80" s="13">
        <v>0</v>
      </c>
      <c r="I80" s="19">
        <v>96.57</v>
      </c>
      <c r="J80" s="10">
        <f t="shared" si="5"/>
        <v>186.45999999999998</v>
      </c>
      <c r="K80" s="10">
        <f t="shared" si="6"/>
        <v>186.45999999999998</v>
      </c>
    </row>
    <row r="81" spans="1:11" x14ac:dyDescent="0.25">
      <c r="A81" s="16">
        <f t="shared" si="7"/>
        <v>80</v>
      </c>
      <c r="B81" s="4" t="s">
        <v>52</v>
      </c>
      <c r="C81" s="4">
        <v>1988</v>
      </c>
      <c r="D81" s="4" t="s">
        <v>53</v>
      </c>
      <c r="E81" s="5">
        <v>95.62</v>
      </c>
      <c r="F81" s="5">
        <v>88.62</v>
      </c>
      <c r="G81" s="5">
        <v>0</v>
      </c>
      <c r="H81" s="5">
        <v>0</v>
      </c>
      <c r="I81" s="5">
        <v>0</v>
      </c>
      <c r="J81" s="10">
        <f t="shared" si="5"/>
        <v>184.24</v>
      </c>
      <c r="K81" s="10">
        <f t="shared" si="6"/>
        <v>184.24</v>
      </c>
    </row>
    <row r="82" spans="1:11" x14ac:dyDescent="0.25">
      <c r="A82" s="16">
        <f t="shared" si="7"/>
        <v>81</v>
      </c>
      <c r="B82" s="12" t="s">
        <v>235</v>
      </c>
      <c r="C82" s="12">
        <v>2006</v>
      </c>
      <c r="D82" s="12" t="s">
        <v>63</v>
      </c>
      <c r="E82" s="13">
        <v>0</v>
      </c>
      <c r="F82" s="13">
        <v>0</v>
      </c>
      <c r="G82" s="13">
        <v>88.64</v>
      </c>
      <c r="H82" s="13">
        <v>90.86</v>
      </c>
      <c r="I82" s="19">
        <v>0</v>
      </c>
      <c r="J82" s="10">
        <f t="shared" si="5"/>
        <v>179.5</v>
      </c>
      <c r="K82" s="10">
        <f t="shared" si="6"/>
        <v>179.5</v>
      </c>
    </row>
    <row r="83" spans="1:11" x14ac:dyDescent="0.25">
      <c r="A83" s="16">
        <f t="shared" si="7"/>
        <v>82</v>
      </c>
      <c r="B83" s="20" t="s">
        <v>157</v>
      </c>
      <c r="C83" s="20">
        <v>2005</v>
      </c>
      <c r="D83" s="20" t="s">
        <v>10</v>
      </c>
      <c r="E83" s="19">
        <v>59.12</v>
      </c>
      <c r="F83" s="19">
        <v>63.7</v>
      </c>
      <c r="G83" s="19">
        <v>56.07</v>
      </c>
      <c r="H83" s="19">
        <v>0</v>
      </c>
      <c r="I83" s="19">
        <v>0</v>
      </c>
      <c r="J83" s="10">
        <f t="shared" si="5"/>
        <v>178.89</v>
      </c>
      <c r="K83" s="10">
        <f t="shared" si="6"/>
        <v>178.89</v>
      </c>
    </row>
    <row r="84" spans="1:11" x14ac:dyDescent="0.25">
      <c r="A84" s="16">
        <f t="shared" si="7"/>
        <v>83</v>
      </c>
      <c r="B84" s="12" t="s">
        <v>158</v>
      </c>
      <c r="C84" s="12">
        <v>2007</v>
      </c>
      <c r="D84" s="12" t="s">
        <v>10</v>
      </c>
      <c r="E84" s="13">
        <v>42.67</v>
      </c>
      <c r="F84" s="13">
        <v>74.3</v>
      </c>
      <c r="G84" s="13">
        <v>51.37</v>
      </c>
      <c r="H84" s="13">
        <v>0</v>
      </c>
      <c r="I84" s="19">
        <v>0</v>
      </c>
      <c r="J84" s="10">
        <f t="shared" si="5"/>
        <v>168.34</v>
      </c>
      <c r="K84" s="10">
        <f t="shared" si="6"/>
        <v>168.33999999999997</v>
      </c>
    </row>
    <row r="85" spans="1:11" x14ac:dyDescent="0.25">
      <c r="A85" s="16">
        <f t="shared" si="7"/>
        <v>84</v>
      </c>
      <c r="B85" s="12" t="s">
        <v>261</v>
      </c>
      <c r="C85" s="12">
        <v>2002</v>
      </c>
      <c r="D85" s="12" t="s">
        <v>10</v>
      </c>
      <c r="E85" s="13">
        <v>0</v>
      </c>
      <c r="F85" s="13">
        <v>0</v>
      </c>
      <c r="G85" s="13">
        <v>0</v>
      </c>
      <c r="H85" s="13">
        <v>82.04</v>
      </c>
      <c r="I85" s="19">
        <v>82.9</v>
      </c>
      <c r="J85" s="10">
        <f t="shared" si="5"/>
        <v>164.94</v>
      </c>
      <c r="K85" s="10">
        <f t="shared" si="6"/>
        <v>164.94</v>
      </c>
    </row>
    <row r="86" spans="1:11" x14ac:dyDescent="0.25">
      <c r="A86" s="16">
        <f t="shared" si="7"/>
        <v>85</v>
      </c>
      <c r="B86" s="12" t="s">
        <v>98</v>
      </c>
      <c r="C86" s="12">
        <v>1962</v>
      </c>
      <c r="D86" s="12" t="s">
        <v>7</v>
      </c>
      <c r="E86" s="13">
        <v>0</v>
      </c>
      <c r="F86" s="13">
        <v>0</v>
      </c>
      <c r="G86" s="13">
        <v>83.79</v>
      </c>
      <c r="H86" s="13">
        <v>79.86</v>
      </c>
      <c r="I86" s="19">
        <v>0</v>
      </c>
      <c r="J86" s="10">
        <f t="shared" si="5"/>
        <v>163.65</v>
      </c>
      <c r="K86" s="10">
        <f t="shared" si="6"/>
        <v>163.65</v>
      </c>
    </row>
    <row r="87" spans="1:11" x14ac:dyDescent="0.25">
      <c r="A87" s="16">
        <f t="shared" si="7"/>
        <v>86</v>
      </c>
      <c r="B87" s="12" t="s">
        <v>262</v>
      </c>
      <c r="C87" s="12">
        <v>1963</v>
      </c>
      <c r="D87" s="12" t="s">
        <v>263</v>
      </c>
      <c r="E87" s="13">
        <v>0</v>
      </c>
      <c r="F87" s="13">
        <v>0</v>
      </c>
      <c r="G87" s="13">
        <v>0</v>
      </c>
      <c r="H87" s="13">
        <v>78.84</v>
      </c>
      <c r="I87" s="19">
        <v>84.08</v>
      </c>
      <c r="J87" s="10">
        <f t="shared" si="5"/>
        <v>162.92000000000002</v>
      </c>
      <c r="K87" s="10">
        <f t="shared" si="6"/>
        <v>162.92000000000002</v>
      </c>
    </row>
    <row r="88" spans="1:11" x14ac:dyDescent="0.25">
      <c r="A88" s="16">
        <f t="shared" si="7"/>
        <v>87</v>
      </c>
      <c r="B88" s="12" t="s">
        <v>237</v>
      </c>
      <c r="C88" s="12">
        <v>1986</v>
      </c>
      <c r="D88" s="12" t="s">
        <v>7</v>
      </c>
      <c r="E88" s="13">
        <v>0</v>
      </c>
      <c r="F88" s="13">
        <v>0</v>
      </c>
      <c r="G88" s="13">
        <v>78.98</v>
      </c>
      <c r="H88" s="13">
        <v>0</v>
      </c>
      <c r="I88" s="19">
        <v>82.21</v>
      </c>
      <c r="J88" s="10">
        <f t="shared" si="5"/>
        <v>161.19</v>
      </c>
      <c r="K88" s="10">
        <f t="shared" si="6"/>
        <v>161.19</v>
      </c>
    </row>
    <row r="89" spans="1:11" x14ac:dyDescent="0.25">
      <c r="A89" s="16">
        <f t="shared" si="7"/>
        <v>88</v>
      </c>
      <c r="B89" s="12" t="s">
        <v>236</v>
      </c>
      <c r="C89" s="12">
        <v>2006</v>
      </c>
      <c r="D89" s="12" t="s">
        <v>57</v>
      </c>
      <c r="E89" s="13">
        <v>0</v>
      </c>
      <c r="F89" s="13">
        <v>0</v>
      </c>
      <c r="G89" s="13">
        <v>87.8</v>
      </c>
      <c r="H89" s="13">
        <v>69.39</v>
      </c>
      <c r="I89" s="19">
        <v>0</v>
      </c>
      <c r="J89" s="10">
        <f t="shared" si="5"/>
        <v>157.19</v>
      </c>
      <c r="K89" s="10">
        <f t="shared" si="6"/>
        <v>157.19</v>
      </c>
    </row>
    <row r="90" spans="1:11" x14ac:dyDescent="0.25">
      <c r="A90" s="16">
        <f t="shared" si="7"/>
        <v>89</v>
      </c>
      <c r="B90" s="12" t="s">
        <v>264</v>
      </c>
      <c r="C90" s="12">
        <v>1976</v>
      </c>
      <c r="D90" s="12" t="s">
        <v>57</v>
      </c>
      <c r="E90" s="13">
        <v>0</v>
      </c>
      <c r="F90" s="13">
        <v>0</v>
      </c>
      <c r="G90" s="13">
        <v>0</v>
      </c>
      <c r="H90" s="13">
        <v>74.2</v>
      </c>
      <c r="I90" s="19">
        <v>79.27</v>
      </c>
      <c r="J90" s="10">
        <f t="shared" si="5"/>
        <v>153.47</v>
      </c>
      <c r="K90" s="10">
        <f t="shared" si="6"/>
        <v>153.47</v>
      </c>
    </row>
    <row r="91" spans="1:11" x14ac:dyDescent="0.25">
      <c r="A91" s="16">
        <f t="shared" si="7"/>
        <v>90</v>
      </c>
      <c r="B91" s="4" t="s">
        <v>185</v>
      </c>
      <c r="C91" s="4">
        <v>1970</v>
      </c>
      <c r="D91" s="4" t="s">
        <v>57</v>
      </c>
      <c r="E91" s="5">
        <v>75.569999999999993</v>
      </c>
      <c r="F91" s="5">
        <v>0</v>
      </c>
      <c r="G91" s="5">
        <v>0</v>
      </c>
      <c r="H91" s="5">
        <v>0</v>
      </c>
      <c r="I91" s="5">
        <v>71.319999999999993</v>
      </c>
      <c r="J91" s="10">
        <f t="shared" si="5"/>
        <v>146.88999999999999</v>
      </c>
      <c r="K91" s="10">
        <f t="shared" si="6"/>
        <v>146.88999999999999</v>
      </c>
    </row>
    <row r="92" spans="1:11" x14ac:dyDescent="0.25">
      <c r="A92" s="16">
        <f t="shared" si="7"/>
        <v>91</v>
      </c>
      <c r="B92" s="22" t="s">
        <v>100</v>
      </c>
      <c r="C92" s="22">
        <v>2007</v>
      </c>
      <c r="D92" s="22" t="s">
        <v>10</v>
      </c>
      <c r="E92" s="21">
        <v>42.83</v>
      </c>
      <c r="F92" s="21">
        <v>0</v>
      </c>
      <c r="G92" s="21">
        <v>0</v>
      </c>
      <c r="H92" s="21">
        <v>50.06</v>
      </c>
      <c r="I92" s="21">
        <v>51.89</v>
      </c>
      <c r="J92" s="10">
        <f t="shared" si="5"/>
        <v>144.78</v>
      </c>
      <c r="K92" s="10">
        <f t="shared" si="6"/>
        <v>144.78</v>
      </c>
    </row>
    <row r="93" spans="1:11" x14ac:dyDescent="0.25">
      <c r="A93" s="16">
        <f t="shared" si="7"/>
        <v>92</v>
      </c>
      <c r="B93" s="20" t="s">
        <v>184</v>
      </c>
      <c r="C93" s="20">
        <v>2003</v>
      </c>
      <c r="D93" s="20"/>
      <c r="E93" s="19">
        <v>69.41</v>
      </c>
      <c r="F93" s="19">
        <v>0</v>
      </c>
      <c r="G93" s="19">
        <v>0</v>
      </c>
      <c r="H93" s="19">
        <v>71.69</v>
      </c>
      <c r="I93" s="19">
        <v>0</v>
      </c>
      <c r="J93" s="10">
        <f t="shared" si="5"/>
        <v>141.1</v>
      </c>
      <c r="K93" s="10">
        <f t="shared" si="6"/>
        <v>141.1</v>
      </c>
    </row>
    <row r="94" spans="1:11" x14ac:dyDescent="0.25">
      <c r="A94" s="16">
        <f t="shared" si="7"/>
        <v>93</v>
      </c>
      <c r="B94" s="20" t="s">
        <v>107</v>
      </c>
      <c r="C94" s="20">
        <v>1979</v>
      </c>
      <c r="D94" s="20" t="s">
        <v>57</v>
      </c>
      <c r="E94" s="19">
        <v>78.11</v>
      </c>
      <c r="F94" s="19">
        <v>61.55</v>
      </c>
      <c r="G94" s="19">
        <v>0</v>
      </c>
      <c r="H94" s="19">
        <v>0</v>
      </c>
      <c r="I94" s="19">
        <v>0</v>
      </c>
      <c r="J94" s="10">
        <f t="shared" si="5"/>
        <v>139.66</v>
      </c>
      <c r="K94" s="10">
        <f t="shared" si="6"/>
        <v>139.66</v>
      </c>
    </row>
    <row r="95" spans="1:11" x14ac:dyDescent="0.25">
      <c r="A95" s="16">
        <f t="shared" si="7"/>
        <v>94</v>
      </c>
      <c r="B95" s="4" t="s">
        <v>239</v>
      </c>
      <c r="C95" s="4">
        <v>2004</v>
      </c>
      <c r="D95" s="4" t="s">
        <v>10</v>
      </c>
      <c r="E95" s="5">
        <v>0</v>
      </c>
      <c r="F95" s="5">
        <v>0</v>
      </c>
      <c r="G95" s="5">
        <v>65.33</v>
      </c>
      <c r="H95" s="5">
        <v>72.61</v>
      </c>
      <c r="I95" s="5">
        <v>0</v>
      </c>
      <c r="J95" s="10">
        <f t="shared" si="5"/>
        <v>137.94</v>
      </c>
      <c r="K95" s="10">
        <f t="shared" si="6"/>
        <v>137.94</v>
      </c>
    </row>
    <row r="96" spans="1:11" x14ac:dyDescent="0.25">
      <c r="A96" s="16">
        <f t="shared" si="7"/>
        <v>95</v>
      </c>
      <c r="B96" s="12" t="s">
        <v>187</v>
      </c>
      <c r="C96" s="12">
        <v>2005</v>
      </c>
      <c r="D96" s="12" t="s">
        <v>10</v>
      </c>
      <c r="E96" s="13">
        <v>0</v>
      </c>
      <c r="F96" s="13">
        <v>57.6</v>
      </c>
      <c r="G96" s="13">
        <v>66.98</v>
      </c>
      <c r="H96" s="13">
        <v>0</v>
      </c>
      <c r="I96" s="19">
        <v>0</v>
      </c>
      <c r="J96" s="10">
        <f t="shared" si="5"/>
        <v>124.58000000000001</v>
      </c>
      <c r="K96" s="10">
        <f t="shared" si="6"/>
        <v>124.58000000000001</v>
      </c>
    </row>
    <row r="97" spans="1:11" x14ac:dyDescent="0.25">
      <c r="A97" s="16">
        <f t="shared" si="7"/>
        <v>96</v>
      </c>
      <c r="B97" s="4" t="s">
        <v>220</v>
      </c>
      <c r="C97" s="4">
        <v>1975</v>
      </c>
      <c r="D97" s="4" t="s">
        <v>221</v>
      </c>
      <c r="E97" s="5">
        <v>0</v>
      </c>
      <c r="F97" s="5">
        <v>0</v>
      </c>
      <c r="G97" s="5">
        <v>120.4</v>
      </c>
      <c r="H97" s="5">
        <v>0</v>
      </c>
      <c r="I97" s="5">
        <v>0</v>
      </c>
      <c r="J97" s="10">
        <f t="shared" si="5"/>
        <v>120.4</v>
      </c>
      <c r="K97" s="10">
        <f t="shared" si="6"/>
        <v>120.4</v>
      </c>
    </row>
    <row r="98" spans="1:11" x14ac:dyDescent="0.25">
      <c r="A98" s="16">
        <f t="shared" si="7"/>
        <v>97</v>
      </c>
      <c r="B98" s="4" t="s">
        <v>152</v>
      </c>
      <c r="C98" s="4">
        <v>1981</v>
      </c>
      <c r="D98" s="4" t="s">
        <v>153</v>
      </c>
      <c r="E98" s="5">
        <v>120</v>
      </c>
      <c r="F98" s="5">
        <v>0</v>
      </c>
      <c r="G98" s="5">
        <v>0</v>
      </c>
      <c r="H98" s="5">
        <v>0</v>
      </c>
      <c r="I98" s="5">
        <v>0</v>
      </c>
      <c r="J98" s="10">
        <f t="shared" ref="J98:J129" si="8">SUM(E98:I98)</f>
        <v>120</v>
      </c>
      <c r="K98" s="10">
        <f t="shared" ref="K98:K133" si="9">LARGE($E98:$I98,1)+ LARGE($E98:$I98,2)+ LARGE($E98:$I98,3)+ LARGE($E98:$I98,4)</f>
        <v>120</v>
      </c>
    </row>
    <row r="99" spans="1:11" x14ac:dyDescent="0.25">
      <c r="A99" s="16">
        <f t="shared" si="7"/>
        <v>98</v>
      </c>
      <c r="B99" s="22" t="s">
        <v>154</v>
      </c>
      <c r="C99" s="22">
        <v>1998</v>
      </c>
      <c r="D99" s="22" t="s">
        <v>7</v>
      </c>
      <c r="E99" s="21">
        <v>119.86</v>
      </c>
      <c r="F99" s="21">
        <v>0</v>
      </c>
      <c r="G99" s="21">
        <v>0</v>
      </c>
      <c r="H99" s="21">
        <v>0</v>
      </c>
      <c r="I99" s="21">
        <v>0</v>
      </c>
      <c r="J99" s="10">
        <f t="shared" si="8"/>
        <v>119.86</v>
      </c>
      <c r="K99" s="10">
        <f t="shared" si="9"/>
        <v>119.86</v>
      </c>
    </row>
    <row r="100" spans="1:11" x14ac:dyDescent="0.25">
      <c r="A100" s="16">
        <f t="shared" si="7"/>
        <v>99</v>
      </c>
      <c r="B100" s="20" t="s">
        <v>223</v>
      </c>
      <c r="C100" s="20">
        <v>1976</v>
      </c>
      <c r="D100" s="20" t="s">
        <v>57</v>
      </c>
      <c r="E100" s="19">
        <v>0</v>
      </c>
      <c r="F100" s="19">
        <v>0</v>
      </c>
      <c r="G100" s="19">
        <v>118.34</v>
      </c>
      <c r="H100" s="19">
        <v>0</v>
      </c>
      <c r="I100" s="19">
        <v>0</v>
      </c>
      <c r="J100" s="10">
        <f t="shared" si="8"/>
        <v>118.34</v>
      </c>
      <c r="K100" s="10">
        <f t="shared" si="9"/>
        <v>118.34</v>
      </c>
    </row>
    <row r="101" spans="1:11" x14ac:dyDescent="0.25">
      <c r="A101" s="16">
        <f t="shared" si="7"/>
        <v>100</v>
      </c>
      <c r="B101" s="4" t="s">
        <v>267</v>
      </c>
      <c r="C101" s="4">
        <v>1990</v>
      </c>
      <c r="D101" s="4" t="s">
        <v>8</v>
      </c>
      <c r="E101" s="5">
        <v>0</v>
      </c>
      <c r="F101" s="5">
        <v>0</v>
      </c>
      <c r="G101" s="5">
        <v>0</v>
      </c>
      <c r="H101" s="5">
        <v>0</v>
      </c>
      <c r="I101" s="5">
        <v>117.14</v>
      </c>
      <c r="J101" s="10">
        <f t="shared" si="8"/>
        <v>117.14</v>
      </c>
      <c r="K101" s="10">
        <f t="shared" si="9"/>
        <v>117.14</v>
      </c>
    </row>
    <row r="102" spans="1:11" x14ac:dyDescent="0.25">
      <c r="A102" s="16">
        <f t="shared" si="7"/>
        <v>101</v>
      </c>
      <c r="B102" s="20" t="s">
        <v>37</v>
      </c>
      <c r="C102" s="20">
        <v>1981</v>
      </c>
      <c r="D102" s="20" t="s">
        <v>38</v>
      </c>
      <c r="E102" s="19">
        <v>115.48</v>
      </c>
      <c r="F102" s="19">
        <v>0</v>
      </c>
      <c r="G102" s="19">
        <v>0</v>
      </c>
      <c r="H102" s="19">
        <v>0</v>
      </c>
      <c r="I102" s="19">
        <v>0</v>
      </c>
      <c r="J102" s="10">
        <f t="shared" si="8"/>
        <v>115.48</v>
      </c>
      <c r="K102" s="10">
        <f t="shared" si="9"/>
        <v>115.48</v>
      </c>
    </row>
    <row r="103" spans="1:11" x14ac:dyDescent="0.25">
      <c r="A103" s="16">
        <f t="shared" si="7"/>
        <v>102</v>
      </c>
      <c r="B103" s="12" t="s">
        <v>159</v>
      </c>
      <c r="C103" s="12">
        <v>1977</v>
      </c>
      <c r="D103" s="12" t="s">
        <v>8</v>
      </c>
      <c r="E103" s="13">
        <v>112.66</v>
      </c>
      <c r="F103" s="13">
        <v>0</v>
      </c>
      <c r="G103" s="13">
        <v>0</v>
      </c>
      <c r="H103" s="13">
        <v>0</v>
      </c>
      <c r="I103" s="19">
        <v>0</v>
      </c>
      <c r="J103" s="10">
        <f t="shared" si="8"/>
        <v>112.66</v>
      </c>
      <c r="K103" s="10">
        <f t="shared" si="9"/>
        <v>112.66</v>
      </c>
    </row>
    <row r="104" spans="1:11" x14ac:dyDescent="0.25">
      <c r="A104" s="16">
        <f t="shared" si="7"/>
        <v>103</v>
      </c>
      <c r="B104" s="20" t="s">
        <v>225</v>
      </c>
      <c r="C104" s="20">
        <v>1981</v>
      </c>
      <c r="D104" s="20"/>
      <c r="E104" s="19">
        <v>0</v>
      </c>
      <c r="F104" s="19">
        <v>0</v>
      </c>
      <c r="G104" s="19">
        <v>112.09</v>
      </c>
      <c r="H104" s="19">
        <v>0</v>
      </c>
      <c r="I104" s="19">
        <v>0</v>
      </c>
      <c r="J104" s="10">
        <f t="shared" si="8"/>
        <v>112.09</v>
      </c>
      <c r="K104" s="10">
        <f t="shared" si="9"/>
        <v>112.09</v>
      </c>
    </row>
    <row r="105" spans="1:11" x14ac:dyDescent="0.25">
      <c r="A105" s="16">
        <f t="shared" si="7"/>
        <v>104</v>
      </c>
      <c r="B105" s="12" t="s">
        <v>265</v>
      </c>
      <c r="C105" s="12">
        <v>1955</v>
      </c>
      <c r="D105" s="12" t="s">
        <v>26</v>
      </c>
      <c r="E105" s="13">
        <v>0</v>
      </c>
      <c r="F105" s="13">
        <v>0</v>
      </c>
      <c r="G105" s="13">
        <v>0</v>
      </c>
      <c r="H105" s="13">
        <v>59.11</v>
      </c>
      <c r="I105" s="19">
        <v>52.07</v>
      </c>
      <c r="J105" s="10">
        <f t="shared" si="8"/>
        <v>111.18</v>
      </c>
      <c r="K105" s="10">
        <f t="shared" si="9"/>
        <v>111.18</v>
      </c>
    </row>
    <row r="106" spans="1:11" x14ac:dyDescent="0.25">
      <c r="A106" s="16">
        <f t="shared" si="7"/>
        <v>105</v>
      </c>
      <c r="B106" s="4" t="s">
        <v>226</v>
      </c>
      <c r="C106" s="4">
        <v>1982</v>
      </c>
      <c r="D106" s="4" t="s">
        <v>8</v>
      </c>
      <c r="E106" s="5">
        <v>0</v>
      </c>
      <c r="F106" s="5">
        <v>0</v>
      </c>
      <c r="G106" s="5">
        <v>111.17</v>
      </c>
      <c r="H106" s="5">
        <v>0</v>
      </c>
      <c r="I106" s="5">
        <v>0</v>
      </c>
      <c r="J106" s="10">
        <f t="shared" si="8"/>
        <v>111.17</v>
      </c>
      <c r="K106" s="10">
        <f t="shared" si="9"/>
        <v>111.17</v>
      </c>
    </row>
    <row r="107" spans="1:11" x14ac:dyDescent="0.25">
      <c r="A107" s="16">
        <f t="shared" si="7"/>
        <v>106</v>
      </c>
      <c r="B107" s="12" t="s">
        <v>161</v>
      </c>
      <c r="C107" s="12">
        <v>1988</v>
      </c>
      <c r="D107" s="12" t="s">
        <v>133</v>
      </c>
      <c r="E107" s="13">
        <v>0</v>
      </c>
      <c r="F107" s="13">
        <v>110</v>
      </c>
      <c r="G107" s="13">
        <v>0</v>
      </c>
      <c r="H107" s="13">
        <v>0</v>
      </c>
      <c r="I107" s="19">
        <v>0</v>
      </c>
      <c r="J107" s="10">
        <f t="shared" si="8"/>
        <v>110</v>
      </c>
      <c r="K107" s="10">
        <f t="shared" si="9"/>
        <v>110</v>
      </c>
    </row>
    <row r="108" spans="1:11" x14ac:dyDescent="0.25">
      <c r="A108" s="16">
        <f t="shared" si="7"/>
        <v>107</v>
      </c>
      <c r="B108" s="22" t="s">
        <v>162</v>
      </c>
      <c r="C108" s="22">
        <v>1989</v>
      </c>
      <c r="D108" s="22" t="s">
        <v>66</v>
      </c>
      <c r="E108" s="21">
        <v>109.57</v>
      </c>
      <c r="F108" s="21">
        <v>0</v>
      </c>
      <c r="G108" s="21">
        <v>0</v>
      </c>
      <c r="H108" s="21">
        <v>0</v>
      </c>
      <c r="I108" s="21">
        <v>0</v>
      </c>
      <c r="J108" s="10">
        <f t="shared" si="8"/>
        <v>109.57</v>
      </c>
      <c r="K108" s="10">
        <f t="shared" si="9"/>
        <v>109.57</v>
      </c>
    </row>
    <row r="109" spans="1:11" x14ac:dyDescent="0.25">
      <c r="A109" s="16">
        <f t="shared" si="7"/>
        <v>108</v>
      </c>
      <c r="B109" s="12" t="s">
        <v>71</v>
      </c>
      <c r="C109" s="12">
        <v>1972</v>
      </c>
      <c r="D109" s="12" t="s">
        <v>8</v>
      </c>
      <c r="E109" s="13">
        <v>0</v>
      </c>
      <c r="F109" s="13">
        <v>0</v>
      </c>
      <c r="G109" s="13">
        <v>0</v>
      </c>
      <c r="H109" s="13">
        <v>109.45</v>
      </c>
      <c r="I109" s="19">
        <v>0</v>
      </c>
      <c r="J109" s="10">
        <f t="shared" si="8"/>
        <v>109.45</v>
      </c>
      <c r="K109" s="10">
        <f t="shared" si="9"/>
        <v>109.45</v>
      </c>
    </row>
    <row r="110" spans="1:11" x14ac:dyDescent="0.25">
      <c r="A110" s="16">
        <f t="shared" si="7"/>
        <v>109</v>
      </c>
      <c r="B110" s="20" t="s">
        <v>249</v>
      </c>
      <c r="C110" s="20">
        <v>1972</v>
      </c>
      <c r="D110" s="20" t="s">
        <v>7</v>
      </c>
      <c r="E110" s="19">
        <v>0</v>
      </c>
      <c r="F110" s="19">
        <v>0</v>
      </c>
      <c r="G110" s="19">
        <v>0</v>
      </c>
      <c r="H110" s="19">
        <v>105.78</v>
      </c>
      <c r="I110" s="19">
        <v>0</v>
      </c>
      <c r="J110" s="10">
        <f t="shared" si="8"/>
        <v>105.78</v>
      </c>
      <c r="K110" s="10">
        <f t="shared" si="9"/>
        <v>105.78</v>
      </c>
    </row>
    <row r="111" spans="1:11" x14ac:dyDescent="0.25">
      <c r="A111" s="16">
        <f t="shared" si="7"/>
        <v>110</v>
      </c>
      <c r="B111" s="12" t="s">
        <v>102</v>
      </c>
      <c r="C111" s="12">
        <v>1980</v>
      </c>
      <c r="D111" s="12" t="s">
        <v>38</v>
      </c>
      <c r="E111" s="13">
        <v>105.46</v>
      </c>
      <c r="F111" s="13">
        <v>0</v>
      </c>
      <c r="G111" s="13">
        <v>0</v>
      </c>
      <c r="H111" s="13">
        <v>0</v>
      </c>
      <c r="I111" s="19">
        <v>0</v>
      </c>
      <c r="J111" s="10">
        <f t="shared" si="8"/>
        <v>105.46</v>
      </c>
      <c r="K111" s="10">
        <f t="shared" si="9"/>
        <v>105.46</v>
      </c>
    </row>
    <row r="112" spans="1:11" x14ac:dyDescent="0.25">
      <c r="A112" s="16">
        <f t="shared" si="7"/>
        <v>111</v>
      </c>
      <c r="B112" s="12" t="s">
        <v>227</v>
      </c>
      <c r="C112" s="12">
        <v>1983</v>
      </c>
      <c r="D112" s="12" t="s">
        <v>57</v>
      </c>
      <c r="E112" s="13">
        <v>0</v>
      </c>
      <c r="F112" s="13">
        <v>0</v>
      </c>
      <c r="G112" s="13">
        <v>104.47</v>
      </c>
      <c r="H112" s="13">
        <v>0</v>
      </c>
      <c r="I112" s="19">
        <v>0</v>
      </c>
      <c r="J112" s="10">
        <f t="shared" si="8"/>
        <v>104.47</v>
      </c>
      <c r="K112" s="10">
        <f t="shared" si="9"/>
        <v>104.47</v>
      </c>
    </row>
    <row r="113" spans="1:11" x14ac:dyDescent="0.25">
      <c r="A113" s="16">
        <f t="shared" si="7"/>
        <v>112</v>
      </c>
      <c r="B113" s="12" t="s">
        <v>268</v>
      </c>
      <c r="C113" s="12">
        <v>1981</v>
      </c>
      <c r="D113" s="12" t="s">
        <v>57</v>
      </c>
      <c r="E113" s="13">
        <v>0</v>
      </c>
      <c r="F113" s="13">
        <v>0</v>
      </c>
      <c r="G113" s="13">
        <v>0</v>
      </c>
      <c r="H113" s="13">
        <v>0</v>
      </c>
      <c r="I113" s="19">
        <v>103.99</v>
      </c>
      <c r="J113" s="10">
        <f t="shared" si="8"/>
        <v>103.99</v>
      </c>
      <c r="K113" s="10">
        <f t="shared" si="9"/>
        <v>103.99</v>
      </c>
    </row>
    <row r="114" spans="1:11" x14ac:dyDescent="0.25">
      <c r="A114" s="16">
        <f t="shared" si="7"/>
        <v>113</v>
      </c>
      <c r="B114" s="9" t="s">
        <v>166</v>
      </c>
      <c r="C114" s="9">
        <v>1964</v>
      </c>
      <c r="E114" s="11">
        <v>103.76</v>
      </c>
      <c r="F114" s="11">
        <v>0</v>
      </c>
      <c r="G114" s="11">
        <v>0</v>
      </c>
      <c r="H114" s="11">
        <v>0</v>
      </c>
      <c r="I114" s="11">
        <v>0</v>
      </c>
      <c r="J114" s="10">
        <f t="shared" si="8"/>
        <v>103.76</v>
      </c>
      <c r="K114" s="10">
        <f t="shared" si="9"/>
        <v>103.76</v>
      </c>
    </row>
    <row r="115" spans="1:11" x14ac:dyDescent="0.25">
      <c r="A115" s="16">
        <f t="shared" si="7"/>
        <v>114</v>
      </c>
      <c r="B115" s="9" t="s">
        <v>22</v>
      </c>
      <c r="C115" s="9">
        <v>1975</v>
      </c>
      <c r="D115" s="9" t="s">
        <v>23</v>
      </c>
      <c r="E115" s="11">
        <v>0</v>
      </c>
      <c r="F115" s="11">
        <v>0</v>
      </c>
      <c r="G115" s="11">
        <v>102.22</v>
      </c>
      <c r="H115" s="11">
        <v>0</v>
      </c>
      <c r="I115" s="11">
        <v>0</v>
      </c>
      <c r="J115" s="10">
        <f t="shared" si="8"/>
        <v>102.22</v>
      </c>
      <c r="K115" s="10">
        <f t="shared" si="9"/>
        <v>102.22</v>
      </c>
    </row>
    <row r="116" spans="1:11" x14ac:dyDescent="0.25">
      <c r="A116" s="16">
        <f t="shared" si="7"/>
        <v>115</v>
      </c>
      <c r="B116" s="9" t="s">
        <v>168</v>
      </c>
      <c r="C116" s="9">
        <v>1981</v>
      </c>
      <c r="D116" s="9" t="s">
        <v>26</v>
      </c>
      <c r="E116" s="11">
        <v>101.4</v>
      </c>
      <c r="F116" s="11">
        <v>0</v>
      </c>
      <c r="G116" s="11">
        <v>0</v>
      </c>
      <c r="H116" s="11">
        <v>0</v>
      </c>
      <c r="I116" s="11">
        <v>0</v>
      </c>
      <c r="J116" s="10">
        <f t="shared" si="8"/>
        <v>101.4</v>
      </c>
      <c r="K116" s="10">
        <f t="shared" si="9"/>
        <v>101.4</v>
      </c>
    </row>
    <row r="117" spans="1:11" x14ac:dyDescent="0.25">
      <c r="A117" s="16">
        <f t="shared" si="7"/>
        <v>116</v>
      </c>
      <c r="B117" s="9" t="s">
        <v>250</v>
      </c>
      <c r="C117" s="9">
        <v>1975</v>
      </c>
      <c r="D117" s="9" t="s">
        <v>57</v>
      </c>
      <c r="E117" s="11">
        <v>0</v>
      </c>
      <c r="F117" s="11">
        <v>0</v>
      </c>
      <c r="G117" s="11">
        <v>0</v>
      </c>
      <c r="H117" s="11">
        <v>101.4</v>
      </c>
      <c r="I117" s="11">
        <v>0</v>
      </c>
      <c r="J117" s="10">
        <f t="shared" si="8"/>
        <v>101.4</v>
      </c>
      <c r="K117" s="10">
        <f t="shared" si="9"/>
        <v>101.4</v>
      </c>
    </row>
    <row r="118" spans="1:11" x14ac:dyDescent="0.25">
      <c r="A118" s="16">
        <f t="shared" si="7"/>
        <v>117</v>
      </c>
      <c r="B118" s="9" t="s">
        <v>251</v>
      </c>
      <c r="C118" s="9">
        <v>1973</v>
      </c>
      <c r="D118" s="9" t="s">
        <v>57</v>
      </c>
      <c r="E118" s="11">
        <v>0</v>
      </c>
      <c r="F118" s="11">
        <v>0</v>
      </c>
      <c r="G118" s="11">
        <v>0</v>
      </c>
      <c r="H118" s="11">
        <v>101.34</v>
      </c>
      <c r="I118" s="11">
        <v>0</v>
      </c>
      <c r="J118" s="10">
        <f t="shared" si="8"/>
        <v>101.34</v>
      </c>
      <c r="K118" s="10">
        <f t="shared" si="9"/>
        <v>101.34</v>
      </c>
    </row>
    <row r="119" spans="1:11" x14ac:dyDescent="0.25">
      <c r="A119" s="16">
        <f t="shared" si="7"/>
        <v>118</v>
      </c>
      <c r="B119" s="9" t="s">
        <v>252</v>
      </c>
      <c r="C119" s="9">
        <v>2002</v>
      </c>
      <c r="D119" s="9" t="s">
        <v>10</v>
      </c>
      <c r="E119" s="11">
        <v>0</v>
      </c>
      <c r="F119" s="11">
        <v>0</v>
      </c>
      <c r="G119" s="11">
        <v>0</v>
      </c>
      <c r="H119" s="11">
        <v>101.28</v>
      </c>
      <c r="I119" s="11">
        <v>0</v>
      </c>
      <c r="J119" s="10">
        <f t="shared" si="8"/>
        <v>101.28</v>
      </c>
      <c r="K119" s="10">
        <f t="shared" si="9"/>
        <v>101.28</v>
      </c>
    </row>
    <row r="120" spans="1:11" x14ac:dyDescent="0.25">
      <c r="A120" s="16">
        <f t="shared" si="7"/>
        <v>119</v>
      </c>
      <c r="B120" s="9" t="s">
        <v>93</v>
      </c>
      <c r="C120" s="9">
        <v>1975</v>
      </c>
      <c r="D120" s="9" t="s">
        <v>94</v>
      </c>
      <c r="E120" s="11">
        <v>99.8</v>
      </c>
      <c r="F120" s="11">
        <v>0</v>
      </c>
      <c r="G120" s="11">
        <v>0</v>
      </c>
      <c r="H120" s="11">
        <v>0</v>
      </c>
      <c r="I120" s="11">
        <v>0</v>
      </c>
      <c r="J120" s="10">
        <f t="shared" si="8"/>
        <v>99.8</v>
      </c>
      <c r="K120" s="10">
        <f t="shared" si="9"/>
        <v>99.8</v>
      </c>
    </row>
    <row r="121" spans="1:11" x14ac:dyDescent="0.25">
      <c r="A121" s="16">
        <f t="shared" si="7"/>
        <v>120</v>
      </c>
      <c r="B121" s="9" t="s">
        <v>172</v>
      </c>
      <c r="C121" s="9">
        <v>1968</v>
      </c>
      <c r="D121" s="9" t="s">
        <v>57</v>
      </c>
      <c r="E121" s="11">
        <v>99.37</v>
      </c>
      <c r="F121" s="11">
        <v>0</v>
      </c>
      <c r="G121" s="11">
        <v>0</v>
      </c>
      <c r="H121" s="11">
        <v>0</v>
      </c>
      <c r="I121" s="11">
        <v>0</v>
      </c>
      <c r="J121" s="10">
        <f t="shared" si="8"/>
        <v>99.37</v>
      </c>
      <c r="K121" s="10">
        <f t="shared" si="9"/>
        <v>99.37</v>
      </c>
    </row>
    <row r="122" spans="1:11" x14ac:dyDescent="0.25">
      <c r="A122" s="16">
        <f t="shared" si="7"/>
        <v>121</v>
      </c>
      <c r="B122" s="9" t="s">
        <v>228</v>
      </c>
      <c r="C122" s="9">
        <v>1965</v>
      </c>
      <c r="E122" s="11">
        <v>0</v>
      </c>
      <c r="F122" s="11">
        <v>0</v>
      </c>
      <c r="G122" s="11">
        <v>98.6</v>
      </c>
      <c r="H122" s="11">
        <v>0</v>
      </c>
      <c r="I122" s="11">
        <v>0</v>
      </c>
      <c r="J122" s="10">
        <f t="shared" si="8"/>
        <v>98.6</v>
      </c>
      <c r="K122" s="10">
        <f t="shared" si="9"/>
        <v>98.6</v>
      </c>
    </row>
    <row r="123" spans="1:11" x14ac:dyDescent="0.25">
      <c r="A123" s="16">
        <f t="shared" si="7"/>
        <v>122</v>
      </c>
      <c r="B123" s="9" t="s">
        <v>229</v>
      </c>
      <c r="C123" s="9">
        <v>1956</v>
      </c>
      <c r="D123" s="9" t="s">
        <v>8</v>
      </c>
      <c r="E123" s="11">
        <v>0</v>
      </c>
      <c r="F123" s="11">
        <v>0</v>
      </c>
      <c r="G123" s="11">
        <v>98.53</v>
      </c>
      <c r="H123" s="11">
        <v>0</v>
      </c>
      <c r="I123" s="11">
        <v>0</v>
      </c>
      <c r="J123" s="10">
        <f t="shared" si="8"/>
        <v>98.53</v>
      </c>
      <c r="K123" s="10">
        <f t="shared" si="9"/>
        <v>98.53</v>
      </c>
    </row>
    <row r="124" spans="1:11" x14ac:dyDescent="0.25">
      <c r="A124" s="16">
        <f t="shared" si="7"/>
        <v>123</v>
      </c>
      <c r="B124" s="9" t="s">
        <v>173</v>
      </c>
      <c r="C124" s="9">
        <v>1970</v>
      </c>
      <c r="D124" s="9" t="s">
        <v>8</v>
      </c>
      <c r="E124" s="11">
        <v>97.67</v>
      </c>
      <c r="F124" s="11">
        <v>0</v>
      </c>
      <c r="G124" s="11">
        <v>0</v>
      </c>
      <c r="H124" s="11">
        <v>0</v>
      </c>
      <c r="I124" s="11">
        <v>0</v>
      </c>
      <c r="J124" s="10">
        <f t="shared" si="8"/>
        <v>97.67</v>
      </c>
      <c r="K124" s="10">
        <f t="shared" si="9"/>
        <v>97.67</v>
      </c>
    </row>
    <row r="125" spans="1:11" x14ac:dyDescent="0.25">
      <c r="A125" s="16">
        <f t="shared" si="7"/>
        <v>124</v>
      </c>
      <c r="B125" s="9" t="s">
        <v>253</v>
      </c>
      <c r="C125" s="9">
        <v>1976</v>
      </c>
      <c r="D125" s="9" t="s">
        <v>254</v>
      </c>
      <c r="E125" s="11">
        <v>0</v>
      </c>
      <c r="F125" s="11">
        <v>0</v>
      </c>
      <c r="G125" s="11">
        <v>0</v>
      </c>
      <c r="H125" s="11">
        <v>97.6</v>
      </c>
      <c r="I125" s="11">
        <v>0</v>
      </c>
      <c r="J125" s="10">
        <f t="shared" si="8"/>
        <v>97.6</v>
      </c>
      <c r="K125" s="10">
        <f t="shared" si="9"/>
        <v>97.6</v>
      </c>
    </row>
    <row r="126" spans="1:11" x14ac:dyDescent="0.25">
      <c r="A126" s="16">
        <f t="shared" si="7"/>
        <v>125</v>
      </c>
      <c r="B126" s="9" t="s">
        <v>95</v>
      </c>
      <c r="C126" s="9">
        <v>1982</v>
      </c>
      <c r="E126" s="11">
        <v>96.74</v>
      </c>
      <c r="F126" s="11">
        <v>0</v>
      </c>
      <c r="G126" s="11">
        <v>0</v>
      </c>
      <c r="H126" s="11">
        <v>0</v>
      </c>
      <c r="I126" s="11">
        <v>0</v>
      </c>
      <c r="J126" s="10">
        <f t="shared" si="8"/>
        <v>96.74</v>
      </c>
      <c r="K126" s="10">
        <f t="shared" si="9"/>
        <v>96.74</v>
      </c>
    </row>
    <row r="127" spans="1:11" x14ac:dyDescent="0.25">
      <c r="A127" s="16">
        <f t="shared" si="7"/>
        <v>126</v>
      </c>
      <c r="B127" s="9" t="s">
        <v>231</v>
      </c>
      <c r="C127" s="9">
        <v>1971</v>
      </c>
      <c r="D127" s="9" t="s">
        <v>232</v>
      </c>
      <c r="E127" s="11">
        <v>0</v>
      </c>
      <c r="F127" s="11">
        <v>0</v>
      </c>
      <c r="G127" s="11">
        <v>95.82</v>
      </c>
      <c r="H127" s="11">
        <v>0</v>
      </c>
      <c r="I127" s="11">
        <v>0</v>
      </c>
      <c r="J127" s="10">
        <f t="shared" si="8"/>
        <v>95.82</v>
      </c>
      <c r="K127" s="10">
        <f t="shared" si="9"/>
        <v>95.82</v>
      </c>
    </row>
    <row r="128" spans="1:11" x14ac:dyDescent="0.25">
      <c r="A128" s="16">
        <f t="shared" si="7"/>
        <v>127</v>
      </c>
      <c r="B128" s="9" t="s">
        <v>259</v>
      </c>
      <c r="C128" s="9">
        <v>1986</v>
      </c>
      <c r="D128" s="9" t="s">
        <v>57</v>
      </c>
      <c r="E128" s="11">
        <v>0</v>
      </c>
      <c r="F128" s="11">
        <v>0</v>
      </c>
      <c r="G128" s="11">
        <v>0</v>
      </c>
      <c r="H128" s="11">
        <v>95.78</v>
      </c>
      <c r="I128" s="11">
        <v>0</v>
      </c>
      <c r="J128" s="10">
        <f t="shared" si="8"/>
        <v>95.78</v>
      </c>
      <c r="K128" s="10">
        <f t="shared" si="9"/>
        <v>95.78</v>
      </c>
    </row>
    <row r="129" spans="1:11" x14ac:dyDescent="0.25">
      <c r="A129" s="16">
        <f t="shared" si="7"/>
        <v>128</v>
      </c>
      <c r="B129" s="9" t="s">
        <v>74</v>
      </c>
      <c r="C129" s="9">
        <v>2010</v>
      </c>
      <c r="D129" s="9" t="s">
        <v>63</v>
      </c>
      <c r="E129" s="11">
        <v>39.11</v>
      </c>
      <c r="F129" s="11">
        <v>55.8</v>
      </c>
      <c r="G129" s="11">
        <v>0</v>
      </c>
      <c r="H129" s="11">
        <v>0</v>
      </c>
      <c r="I129" s="11">
        <v>0</v>
      </c>
      <c r="J129" s="10">
        <f t="shared" si="8"/>
        <v>94.91</v>
      </c>
      <c r="K129" s="10">
        <f t="shared" si="9"/>
        <v>94.91</v>
      </c>
    </row>
    <row r="130" spans="1:11" x14ac:dyDescent="0.25">
      <c r="A130" s="16">
        <f t="shared" si="7"/>
        <v>129</v>
      </c>
      <c r="B130" s="9" t="s">
        <v>177</v>
      </c>
      <c r="C130" s="9">
        <v>1992</v>
      </c>
      <c r="D130" s="9" t="s">
        <v>178</v>
      </c>
      <c r="E130" s="11">
        <v>94.64</v>
      </c>
      <c r="F130" s="11">
        <v>0</v>
      </c>
      <c r="G130" s="11">
        <v>0</v>
      </c>
      <c r="H130" s="11">
        <v>0</v>
      </c>
      <c r="I130" s="11">
        <v>0</v>
      </c>
      <c r="J130" s="10">
        <f t="shared" ref="J130:J133" si="10">SUM(E130:I130)</f>
        <v>94.64</v>
      </c>
      <c r="K130" s="10">
        <f t="shared" si="9"/>
        <v>94.64</v>
      </c>
    </row>
    <row r="131" spans="1:11" x14ac:dyDescent="0.25">
      <c r="A131" s="16">
        <f t="shared" si="7"/>
        <v>130</v>
      </c>
      <c r="B131" s="9" t="s">
        <v>269</v>
      </c>
      <c r="C131" s="9">
        <v>1972</v>
      </c>
      <c r="D131" s="9" t="s">
        <v>57</v>
      </c>
      <c r="E131" s="11">
        <v>0</v>
      </c>
      <c r="F131" s="11">
        <v>0</v>
      </c>
      <c r="G131" s="11">
        <v>0</v>
      </c>
      <c r="H131" s="11">
        <v>0</v>
      </c>
      <c r="I131" s="11">
        <v>92.47</v>
      </c>
      <c r="J131" s="10">
        <f t="shared" si="10"/>
        <v>92.47</v>
      </c>
      <c r="K131" s="10">
        <f t="shared" si="9"/>
        <v>92.47</v>
      </c>
    </row>
    <row r="132" spans="1:11" x14ac:dyDescent="0.25">
      <c r="A132" s="16">
        <f t="shared" ref="A132:A140" si="11">A131+1</f>
        <v>131</v>
      </c>
      <c r="B132" s="9" t="s">
        <v>110</v>
      </c>
      <c r="C132" s="9">
        <v>1977</v>
      </c>
      <c r="D132" s="9" t="s">
        <v>18</v>
      </c>
      <c r="E132" s="11">
        <v>89.57</v>
      </c>
      <c r="F132" s="11">
        <v>0</v>
      </c>
      <c r="G132" s="11">
        <v>0</v>
      </c>
      <c r="H132" s="11">
        <v>0</v>
      </c>
      <c r="I132" s="11">
        <v>0</v>
      </c>
      <c r="J132" s="10">
        <f t="shared" si="10"/>
        <v>89.57</v>
      </c>
      <c r="K132" s="10">
        <f t="shared" si="9"/>
        <v>89.57</v>
      </c>
    </row>
    <row r="133" spans="1:11" x14ac:dyDescent="0.25">
      <c r="A133" s="16">
        <f t="shared" si="11"/>
        <v>132</v>
      </c>
      <c r="B133" s="9" t="s">
        <v>174</v>
      </c>
      <c r="C133" s="9">
        <v>1974</v>
      </c>
      <c r="D133" s="9" t="s">
        <v>175</v>
      </c>
      <c r="E133" s="11">
        <v>88.48</v>
      </c>
      <c r="F133" s="11">
        <v>0</v>
      </c>
      <c r="G133" s="11">
        <v>0</v>
      </c>
      <c r="H133" s="11">
        <v>0</v>
      </c>
      <c r="I133" s="11">
        <v>0</v>
      </c>
      <c r="J133" s="10">
        <f t="shared" si="10"/>
        <v>88.48</v>
      </c>
      <c r="K133" s="10">
        <f t="shared" si="9"/>
        <v>88.48</v>
      </c>
    </row>
    <row r="134" spans="1:11" x14ac:dyDescent="0.25">
      <c r="A134" s="16">
        <f t="shared" si="11"/>
        <v>133</v>
      </c>
      <c r="B134" s="9" t="s">
        <v>176</v>
      </c>
      <c r="C134" s="9">
        <v>1994</v>
      </c>
      <c r="E134" s="11">
        <v>87.75</v>
      </c>
      <c r="F134" s="11">
        <v>0</v>
      </c>
      <c r="G134" s="11">
        <v>0</v>
      </c>
      <c r="H134" s="11">
        <v>0</v>
      </c>
      <c r="I134" s="11">
        <v>0</v>
      </c>
      <c r="J134" s="10">
        <f t="shared" ref="J134:J140" si="12">SUM(E134:I134)</f>
        <v>87.75</v>
      </c>
      <c r="K134" s="10">
        <f t="shared" ref="K134:K140" si="13">LARGE($E134:$I134,1)+ LARGE($E134:$I134,2)+ LARGE($E134:$I134,3)+ LARGE($E134:$I134,4)</f>
        <v>87.75</v>
      </c>
    </row>
    <row r="135" spans="1:11" x14ac:dyDescent="0.25">
      <c r="A135" s="16">
        <f t="shared" si="11"/>
        <v>134</v>
      </c>
      <c r="B135" s="9" t="s">
        <v>180</v>
      </c>
      <c r="C135" s="9">
        <v>1994</v>
      </c>
      <c r="D135" s="9" t="b">
        <v>1</v>
      </c>
      <c r="E135" s="11">
        <v>0</v>
      </c>
      <c r="F135" s="11">
        <v>81.709999999999994</v>
      </c>
      <c r="G135" s="11">
        <v>0</v>
      </c>
      <c r="H135" s="11">
        <v>0</v>
      </c>
      <c r="I135" s="11">
        <v>0</v>
      </c>
      <c r="J135" s="10">
        <f t="shared" si="12"/>
        <v>81.709999999999994</v>
      </c>
      <c r="K135" s="10">
        <f t="shared" si="13"/>
        <v>81.709999999999994</v>
      </c>
    </row>
    <row r="136" spans="1:11" x14ac:dyDescent="0.25">
      <c r="A136" s="16">
        <f t="shared" si="11"/>
        <v>135</v>
      </c>
      <c r="B136" s="9" t="s">
        <v>270</v>
      </c>
      <c r="C136" s="9">
        <v>1986</v>
      </c>
      <c r="D136" s="9" t="s">
        <v>57</v>
      </c>
      <c r="E136" s="11">
        <v>0</v>
      </c>
      <c r="F136" s="11">
        <v>0</v>
      </c>
      <c r="G136" s="11">
        <v>0</v>
      </c>
      <c r="H136" s="11">
        <v>0</v>
      </c>
      <c r="I136" s="11">
        <v>80.099999999999994</v>
      </c>
      <c r="J136" s="10">
        <f t="shared" si="12"/>
        <v>80.099999999999994</v>
      </c>
      <c r="K136" s="10">
        <f t="shared" si="13"/>
        <v>80.099999999999994</v>
      </c>
    </row>
    <row r="137" spans="1:11" x14ac:dyDescent="0.25">
      <c r="A137" s="16">
        <f t="shared" si="11"/>
        <v>136</v>
      </c>
      <c r="B137" s="9" t="s">
        <v>186</v>
      </c>
      <c r="C137" s="9">
        <v>1974</v>
      </c>
      <c r="D137" s="9" t="s">
        <v>175</v>
      </c>
      <c r="E137" s="11">
        <v>69.760000000000005</v>
      </c>
      <c r="F137" s="11">
        <v>0</v>
      </c>
      <c r="G137" s="11">
        <v>0</v>
      </c>
      <c r="H137" s="11">
        <v>0</v>
      </c>
      <c r="I137" s="11">
        <v>0</v>
      </c>
      <c r="J137" s="10">
        <f t="shared" si="12"/>
        <v>69.760000000000005</v>
      </c>
      <c r="K137" s="10">
        <f t="shared" si="13"/>
        <v>69.760000000000005</v>
      </c>
    </row>
    <row r="138" spans="1:11" x14ac:dyDescent="0.25">
      <c r="A138" s="16">
        <f t="shared" si="11"/>
        <v>137</v>
      </c>
      <c r="B138" s="9" t="s">
        <v>96</v>
      </c>
      <c r="C138" s="9">
        <v>1978</v>
      </c>
      <c r="D138" s="9" t="s">
        <v>57</v>
      </c>
      <c r="E138" s="11">
        <v>68.94</v>
      </c>
      <c r="F138" s="11">
        <v>0</v>
      </c>
      <c r="G138" s="11">
        <v>0</v>
      </c>
      <c r="H138" s="11">
        <v>0</v>
      </c>
      <c r="I138" s="11">
        <v>0</v>
      </c>
      <c r="J138" s="10">
        <f t="shared" si="12"/>
        <v>68.94</v>
      </c>
      <c r="K138" s="10">
        <f t="shared" si="13"/>
        <v>68.94</v>
      </c>
    </row>
    <row r="139" spans="1:11" x14ac:dyDescent="0.25">
      <c r="A139" s="16">
        <f t="shared" si="11"/>
        <v>138</v>
      </c>
      <c r="B139" s="9" t="s">
        <v>188</v>
      </c>
      <c r="C139" s="9">
        <v>1974</v>
      </c>
      <c r="D139" s="9" t="s">
        <v>63</v>
      </c>
      <c r="E139" s="11">
        <v>62.64</v>
      </c>
      <c r="F139" s="11">
        <v>0</v>
      </c>
      <c r="G139" s="11">
        <v>0</v>
      </c>
      <c r="H139" s="11">
        <v>0</v>
      </c>
      <c r="I139" s="11">
        <v>0</v>
      </c>
      <c r="J139" s="10">
        <f t="shared" si="12"/>
        <v>62.64</v>
      </c>
      <c r="K139" s="10">
        <f t="shared" si="13"/>
        <v>62.64</v>
      </c>
    </row>
    <row r="140" spans="1:11" x14ac:dyDescent="0.25">
      <c r="A140" s="16">
        <f t="shared" si="11"/>
        <v>139</v>
      </c>
      <c r="B140" s="9" t="s">
        <v>199</v>
      </c>
      <c r="C140" s="9">
        <v>2012</v>
      </c>
      <c r="D140" s="9" t="s">
        <v>142</v>
      </c>
      <c r="E140" s="11">
        <v>0</v>
      </c>
      <c r="F140" s="11">
        <v>0</v>
      </c>
      <c r="G140" s="11">
        <v>0</v>
      </c>
      <c r="H140" s="11">
        <v>0</v>
      </c>
      <c r="I140" s="11">
        <v>58.93</v>
      </c>
      <c r="J140" s="10">
        <f t="shared" si="12"/>
        <v>58.93</v>
      </c>
      <c r="K140" s="10">
        <f t="shared" si="13"/>
        <v>58.93</v>
      </c>
    </row>
  </sheetData>
  <sortState ref="A2:K140">
    <sortCondition descending="1" ref="K2:K140"/>
  </sortState>
  <phoneticPr fontId="5" type="noConversion"/>
  <pageMargins left="0.7" right="0.7" top="0.75" bottom="0.75" header="0.3" footer="0.3"/>
  <pageSetup paperSize="9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5" x14ac:dyDescent="0.25"/>
  <cols>
    <col min="2" max="2" width="21.85546875" style="9" bestFit="1" customWidth="1"/>
    <col min="3" max="3" width="10.28515625" style="9" customWidth="1"/>
    <col min="4" max="4" width="9.140625" style="9"/>
    <col min="5" max="10" width="9.7109375" style="11" bestFit="1" customWidth="1"/>
    <col min="11" max="11" width="16.28515625" style="11" customWidth="1"/>
    <col min="12" max="16384" width="9.140625" style="9"/>
  </cols>
  <sheetData>
    <row r="1" spans="1:11" ht="45" x14ac:dyDescent="0.25">
      <c r="A1" s="1" t="s">
        <v>13</v>
      </c>
      <c r="B1" s="1" t="s">
        <v>0</v>
      </c>
      <c r="C1" s="2" t="s">
        <v>15</v>
      </c>
      <c r="D1" s="1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86</v>
      </c>
      <c r="K1" s="8" t="s">
        <v>14</v>
      </c>
    </row>
    <row r="2" spans="1:11" s="46" customFormat="1" x14ac:dyDescent="0.25">
      <c r="A2" s="40">
        <v>1</v>
      </c>
      <c r="B2" s="46" t="s">
        <v>189</v>
      </c>
      <c r="C2" s="46">
        <v>1975</v>
      </c>
      <c r="D2" s="46" t="s">
        <v>190</v>
      </c>
      <c r="E2" s="45">
        <v>130</v>
      </c>
      <c r="F2" s="45">
        <v>130</v>
      </c>
      <c r="G2" s="45">
        <v>130</v>
      </c>
      <c r="H2" s="45">
        <v>130</v>
      </c>
      <c r="I2" s="45">
        <v>0</v>
      </c>
      <c r="J2" s="45">
        <f t="shared" ref="J2:J38" si="0">SUM(E2:I2)</f>
        <v>520</v>
      </c>
      <c r="K2" s="45">
        <f t="shared" ref="K2:K38" si="1">LARGE($E2:$I2,1)+ LARGE($E2:$I2,2)+ LARGE($E2:$I2,3)+ LARGE($E2:$I2,4)</f>
        <v>520</v>
      </c>
    </row>
    <row r="3" spans="1:11" x14ac:dyDescent="0.25">
      <c r="A3" s="16">
        <f>A2+1</f>
        <v>2</v>
      </c>
      <c r="B3" s="9" t="s">
        <v>191</v>
      </c>
      <c r="C3" s="9">
        <v>1978</v>
      </c>
      <c r="D3" s="9" t="s">
        <v>7</v>
      </c>
      <c r="E3" s="11">
        <v>104.86</v>
      </c>
      <c r="F3" s="11">
        <v>104.12</v>
      </c>
      <c r="G3" s="11">
        <v>103.08</v>
      </c>
      <c r="H3" s="11">
        <v>120.82</v>
      </c>
      <c r="I3" s="11">
        <v>109.53</v>
      </c>
      <c r="J3" s="10">
        <f t="shared" si="0"/>
        <v>542.41</v>
      </c>
      <c r="K3" s="10">
        <f t="shared" si="1"/>
        <v>439.33</v>
      </c>
    </row>
    <row r="4" spans="1:11" x14ac:dyDescent="0.25">
      <c r="A4" s="16">
        <f t="shared" ref="A4:A38" si="2">A3+1</f>
        <v>3</v>
      </c>
      <c r="B4" s="9" t="s">
        <v>31</v>
      </c>
      <c r="C4" s="9">
        <v>1946</v>
      </c>
      <c r="D4" s="9" t="s">
        <v>60</v>
      </c>
      <c r="E4" s="11">
        <v>110</v>
      </c>
      <c r="F4" s="11">
        <v>97.71</v>
      </c>
      <c r="G4" s="11">
        <v>97.99</v>
      </c>
      <c r="H4" s="11">
        <v>110</v>
      </c>
      <c r="I4" s="11">
        <v>107.66</v>
      </c>
      <c r="J4" s="10">
        <f t="shared" si="0"/>
        <v>523.36</v>
      </c>
      <c r="K4" s="10">
        <f t="shared" si="1"/>
        <v>425.65</v>
      </c>
    </row>
    <row r="5" spans="1:11" x14ac:dyDescent="0.25">
      <c r="A5" s="16">
        <f t="shared" si="2"/>
        <v>4</v>
      </c>
      <c r="B5" s="9" t="s">
        <v>22</v>
      </c>
      <c r="C5" s="9">
        <v>1975</v>
      </c>
      <c r="D5" s="9" t="s">
        <v>23</v>
      </c>
      <c r="E5" s="11">
        <v>96.23</v>
      </c>
      <c r="F5" s="11">
        <v>98.34</v>
      </c>
      <c r="G5" s="11">
        <v>0</v>
      </c>
      <c r="H5" s="11">
        <v>100.39</v>
      </c>
      <c r="I5" s="11">
        <v>123.91</v>
      </c>
      <c r="J5" s="10">
        <f t="shared" si="0"/>
        <v>418.87</v>
      </c>
      <c r="K5" s="10">
        <f t="shared" si="1"/>
        <v>418.87</v>
      </c>
    </row>
    <row r="6" spans="1:11" x14ac:dyDescent="0.25">
      <c r="A6" s="16">
        <f t="shared" si="2"/>
        <v>5</v>
      </c>
      <c r="B6" s="9" t="s">
        <v>195</v>
      </c>
      <c r="C6" s="9">
        <v>1972</v>
      </c>
      <c r="D6" s="9" t="s">
        <v>57</v>
      </c>
      <c r="E6" s="11">
        <v>0</v>
      </c>
      <c r="F6" s="11">
        <v>110</v>
      </c>
      <c r="G6" s="11">
        <v>91.73</v>
      </c>
      <c r="H6" s="11">
        <v>103.42</v>
      </c>
      <c r="I6" s="11">
        <v>98.86</v>
      </c>
      <c r="J6" s="10">
        <f t="shared" si="0"/>
        <v>404.01000000000005</v>
      </c>
      <c r="K6" s="10">
        <f t="shared" si="1"/>
        <v>404.01000000000005</v>
      </c>
    </row>
    <row r="7" spans="1:11" x14ac:dyDescent="0.25">
      <c r="A7" s="16">
        <f t="shared" si="2"/>
        <v>6</v>
      </c>
      <c r="B7" s="9" t="s">
        <v>20</v>
      </c>
      <c r="C7" s="9">
        <v>1967</v>
      </c>
      <c r="D7" s="9" t="s">
        <v>57</v>
      </c>
      <c r="E7" s="11">
        <v>89.95</v>
      </c>
      <c r="F7" s="11">
        <v>90.56</v>
      </c>
      <c r="G7" s="11">
        <v>92.5</v>
      </c>
      <c r="H7" s="11">
        <v>100.5</v>
      </c>
      <c r="I7" s="11">
        <v>119.43</v>
      </c>
      <c r="J7" s="10">
        <f t="shared" si="0"/>
        <v>492.94</v>
      </c>
      <c r="K7" s="10">
        <f t="shared" si="1"/>
        <v>402.99</v>
      </c>
    </row>
    <row r="8" spans="1:11" x14ac:dyDescent="0.25">
      <c r="A8" s="16">
        <f t="shared" si="2"/>
        <v>7</v>
      </c>
      <c r="B8" s="9" t="s">
        <v>193</v>
      </c>
      <c r="C8" s="9">
        <v>1973</v>
      </c>
      <c r="D8" s="9" t="s">
        <v>192</v>
      </c>
      <c r="E8" s="11">
        <v>98.59</v>
      </c>
      <c r="F8" s="11">
        <v>92.35</v>
      </c>
      <c r="G8" s="11">
        <v>0</v>
      </c>
      <c r="H8" s="11">
        <v>106.75</v>
      </c>
      <c r="I8" s="11">
        <v>96.56</v>
      </c>
      <c r="J8" s="10">
        <f t="shared" si="0"/>
        <v>394.25</v>
      </c>
      <c r="K8" s="10">
        <f t="shared" si="1"/>
        <v>394.25</v>
      </c>
    </row>
    <row r="9" spans="1:11" x14ac:dyDescent="0.25">
      <c r="A9" s="16">
        <f t="shared" si="2"/>
        <v>8</v>
      </c>
      <c r="B9" s="9" t="s">
        <v>200</v>
      </c>
      <c r="C9" s="9">
        <v>1972</v>
      </c>
      <c r="D9" s="9" t="s">
        <v>34</v>
      </c>
      <c r="E9" s="11">
        <v>0</v>
      </c>
      <c r="F9" s="11">
        <v>85.54</v>
      </c>
      <c r="G9" s="11">
        <v>90.82</v>
      </c>
      <c r="H9" s="11">
        <v>97.57</v>
      </c>
      <c r="I9" s="11">
        <v>118.38</v>
      </c>
      <c r="J9" s="10">
        <f t="shared" si="0"/>
        <v>392.31</v>
      </c>
      <c r="K9" s="10">
        <f t="shared" si="1"/>
        <v>392.31</v>
      </c>
    </row>
    <row r="10" spans="1:11" x14ac:dyDescent="0.25">
      <c r="A10" s="16">
        <f t="shared" si="2"/>
        <v>9</v>
      </c>
      <c r="B10" s="9" t="s">
        <v>194</v>
      </c>
      <c r="C10" s="9">
        <v>1950</v>
      </c>
      <c r="D10" s="9" t="s">
        <v>57</v>
      </c>
      <c r="E10" s="11">
        <v>92.47</v>
      </c>
      <c r="F10" s="11">
        <v>85.7</v>
      </c>
      <c r="G10" s="11">
        <v>83.84</v>
      </c>
      <c r="H10" s="11">
        <v>109.35</v>
      </c>
      <c r="I10" s="11">
        <v>95.2</v>
      </c>
      <c r="J10" s="10">
        <f t="shared" si="0"/>
        <v>466.56</v>
      </c>
      <c r="K10" s="10">
        <f t="shared" si="1"/>
        <v>382.71999999999997</v>
      </c>
    </row>
    <row r="11" spans="1:11" x14ac:dyDescent="0.25">
      <c r="A11" s="16">
        <f t="shared" si="2"/>
        <v>10</v>
      </c>
      <c r="B11" s="9" t="s">
        <v>242</v>
      </c>
      <c r="C11" s="9">
        <v>1961</v>
      </c>
      <c r="D11" s="9" t="s">
        <v>8</v>
      </c>
      <c r="E11" s="11">
        <v>0</v>
      </c>
      <c r="F11" s="11">
        <v>0</v>
      </c>
      <c r="G11" s="11">
        <v>111.12</v>
      </c>
      <c r="H11" s="11">
        <v>117.61</v>
      </c>
      <c r="I11" s="11">
        <v>117.84</v>
      </c>
      <c r="J11" s="10">
        <f t="shared" si="0"/>
        <v>346.57000000000005</v>
      </c>
      <c r="K11" s="10">
        <f t="shared" si="1"/>
        <v>346.57</v>
      </c>
    </row>
    <row r="12" spans="1:11" x14ac:dyDescent="0.25">
      <c r="A12" s="16">
        <f t="shared" si="2"/>
        <v>11</v>
      </c>
      <c r="B12" s="9" t="s">
        <v>71</v>
      </c>
      <c r="C12" s="9">
        <v>1972</v>
      </c>
      <c r="D12" s="9" t="s">
        <v>8</v>
      </c>
      <c r="E12" s="11">
        <v>0</v>
      </c>
      <c r="F12" s="11">
        <v>118.6</v>
      </c>
      <c r="G12" s="11">
        <v>110</v>
      </c>
      <c r="H12" s="11">
        <v>0</v>
      </c>
      <c r="I12" s="11">
        <v>110</v>
      </c>
      <c r="J12" s="10">
        <f t="shared" si="0"/>
        <v>338.6</v>
      </c>
      <c r="K12" s="10">
        <f t="shared" si="1"/>
        <v>338.6</v>
      </c>
    </row>
    <row r="13" spans="1:11" x14ac:dyDescent="0.25">
      <c r="A13" s="16">
        <f t="shared" si="2"/>
        <v>12</v>
      </c>
      <c r="B13" s="9" t="s">
        <v>111</v>
      </c>
      <c r="C13" s="9">
        <v>1946</v>
      </c>
      <c r="D13" s="9" t="s">
        <v>8</v>
      </c>
      <c r="E13" s="11">
        <v>0</v>
      </c>
      <c r="F13" s="11">
        <v>75.349999999999994</v>
      </c>
      <c r="G13" s="11">
        <v>80.599999999999994</v>
      </c>
      <c r="H13" s="11">
        <v>87.95</v>
      </c>
      <c r="I13" s="11">
        <v>85.26</v>
      </c>
      <c r="J13" s="10">
        <f t="shared" si="0"/>
        <v>329.15999999999997</v>
      </c>
      <c r="K13" s="10">
        <f t="shared" si="1"/>
        <v>329.15999999999997</v>
      </c>
    </row>
    <row r="14" spans="1:11" x14ac:dyDescent="0.25">
      <c r="A14" s="16">
        <f t="shared" si="2"/>
        <v>13</v>
      </c>
      <c r="B14" s="9" t="s">
        <v>168</v>
      </c>
      <c r="C14" s="9">
        <v>1981</v>
      </c>
      <c r="D14" s="9" t="s">
        <v>26</v>
      </c>
      <c r="E14" s="11">
        <v>0</v>
      </c>
      <c r="F14" s="11">
        <v>104.01</v>
      </c>
      <c r="G14" s="11">
        <v>100.37</v>
      </c>
      <c r="H14" s="11">
        <v>0</v>
      </c>
      <c r="I14" s="11">
        <v>110.79</v>
      </c>
      <c r="J14" s="10">
        <f t="shared" si="0"/>
        <v>315.17</v>
      </c>
      <c r="K14" s="10">
        <f t="shared" si="1"/>
        <v>315.17</v>
      </c>
    </row>
    <row r="15" spans="1:11" x14ac:dyDescent="0.25">
      <c r="A15" s="16">
        <f t="shared" si="2"/>
        <v>14</v>
      </c>
      <c r="B15" s="9" t="s">
        <v>199</v>
      </c>
      <c r="C15" s="9">
        <v>2012</v>
      </c>
      <c r="D15" s="9" t="s">
        <v>142</v>
      </c>
      <c r="E15" s="11">
        <v>95.42</v>
      </c>
      <c r="F15" s="11">
        <v>0</v>
      </c>
      <c r="G15" s="11">
        <v>100</v>
      </c>
      <c r="H15" s="11">
        <v>65.61</v>
      </c>
      <c r="I15" s="11">
        <v>0</v>
      </c>
      <c r="J15" s="10">
        <f t="shared" si="0"/>
        <v>261.03000000000003</v>
      </c>
      <c r="K15" s="10">
        <f t="shared" si="1"/>
        <v>261.03000000000003</v>
      </c>
    </row>
    <row r="16" spans="1:11" x14ac:dyDescent="0.25">
      <c r="A16" s="16">
        <f t="shared" si="2"/>
        <v>15</v>
      </c>
      <c r="B16" s="9" t="s">
        <v>112</v>
      </c>
      <c r="C16" s="9">
        <v>2014</v>
      </c>
      <c r="D16" s="9" t="s">
        <v>59</v>
      </c>
      <c r="E16" s="11">
        <v>72.48</v>
      </c>
      <c r="F16" s="11">
        <v>48.88</v>
      </c>
      <c r="G16" s="11">
        <v>79</v>
      </c>
      <c r="H16" s="11">
        <v>56.9</v>
      </c>
      <c r="I16" s="11">
        <v>52.58</v>
      </c>
      <c r="J16" s="10">
        <f t="shared" si="0"/>
        <v>309.83999999999997</v>
      </c>
      <c r="K16" s="10">
        <f t="shared" si="1"/>
        <v>260.96000000000004</v>
      </c>
    </row>
    <row r="17" spans="1:11" x14ac:dyDescent="0.25">
      <c r="A17" s="16">
        <f t="shared" si="2"/>
        <v>16</v>
      </c>
      <c r="B17" s="9" t="s">
        <v>164</v>
      </c>
      <c r="C17" s="9">
        <v>1980</v>
      </c>
      <c r="D17" s="9" t="s">
        <v>165</v>
      </c>
      <c r="E17" s="11">
        <v>0</v>
      </c>
      <c r="F17" s="11">
        <v>115.84</v>
      </c>
      <c r="G17" s="11">
        <v>0</v>
      </c>
      <c r="H17" s="11">
        <v>0</v>
      </c>
      <c r="I17" s="11">
        <v>130</v>
      </c>
      <c r="J17" s="10">
        <f t="shared" si="0"/>
        <v>245.84</v>
      </c>
      <c r="K17" s="10">
        <f t="shared" si="1"/>
        <v>245.84</v>
      </c>
    </row>
    <row r="18" spans="1:11" x14ac:dyDescent="0.25">
      <c r="A18" s="16">
        <f t="shared" si="2"/>
        <v>17</v>
      </c>
      <c r="B18" s="9" t="s">
        <v>152</v>
      </c>
      <c r="C18" s="9">
        <v>1981</v>
      </c>
      <c r="D18" s="9" t="s">
        <v>153</v>
      </c>
      <c r="E18" s="11">
        <v>0</v>
      </c>
      <c r="F18" s="11">
        <v>0</v>
      </c>
      <c r="G18" s="11">
        <v>109.24</v>
      </c>
      <c r="H18" s="11">
        <v>120</v>
      </c>
      <c r="I18" s="11">
        <v>0</v>
      </c>
      <c r="J18" s="10">
        <f t="shared" si="0"/>
        <v>229.24</v>
      </c>
      <c r="K18" s="10">
        <f t="shared" si="1"/>
        <v>229.24</v>
      </c>
    </row>
    <row r="19" spans="1:11" x14ac:dyDescent="0.25">
      <c r="A19" s="16">
        <f t="shared" si="2"/>
        <v>18</v>
      </c>
      <c r="B19" s="9" t="s">
        <v>88</v>
      </c>
      <c r="C19" s="9">
        <v>1980</v>
      </c>
      <c r="D19" s="9" t="s">
        <v>57</v>
      </c>
      <c r="E19" s="11">
        <v>0</v>
      </c>
      <c r="F19" s="11">
        <v>120</v>
      </c>
      <c r="G19" s="11">
        <v>0</v>
      </c>
      <c r="H19" s="11">
        <v>0</v>
      </c>
      <c r="I19" s="11">
        <v>108.65</v>
      </c>
      <c r="J19" s="10">
        <f t="shared" si="0"/>
        <v>228.65</v>
      </c>
      <c r="K19" s="10">
        <f t="shared" si="1"/>
        <v>228.65</v>
      </c>
    </row>
    <row r="20" spans="1:11" x14ac:dyDescent="0.25">
      <c r="A20" s="16">
        <f t="shared" si="2"/>
        <v>19</v>
      </c>
      <c r="B20" s="9" t="s">
        <v>24</v>
      </c>
      <c r="C20" s="9">
        <v>1972</v>
      </c>
      <c r="D20" s="9" t="s">
        <v>25</v>
      </c>
      <c r="E20" s="11">
        <v>115.34</v>
      </c>
      <c r="F20" s="11">
        <v>106.94</v>
      </c>
      <c r="G20" s="11">
        <v>0</v>
      </c>
      <c r="H20" s="11">
        <v>0</v>
      </c>
      <c r="I20" s="11">
        <v>0</v>
      </c>
      <c r="J20" s="10">
        <f t="shared" si="0"/>
        <v>222.28</v>
      </c>
      <c r="K20" s="10">
        <f t="shared" si="1"/>
        <v>222.28</v>
      </c>
    </row>
    <row r="21" spans="1:11" x14ac:dyDescent="0.25">
      <c r="A21" s="16">
        <f t="shared" si="2"/>
        <v>20</v>
      </c>
      <c r="B21" s="9" t="s">
        <v>40</v>
      </c>
      <c r="C21" s="9">
        <v>1968</v>
      </c>
      <c r="D21" s="9" t="s">
        <v>41</v>
      </c>
      <c r="E21" s="11">
        <v>0</v>
      </c>
      <c r="F21" s="11">
        <v>0</v>
      </c>
      <c r="G21" s="11">
        <v>0</v>
      </c>
      <c r="H21" s="11">
        <v>97.69</v>
      </c>
      <c r="I21" s="11">
        <v>120.98</v>
      </c>
      <c r="J21" s="10">
        <f t="shared" si="0"/>
        <v>218.67000000000002</v>
      </c>
      <c r="K21" s="10">
        <f t="shared" si="1"/>
        <v>218.67000000000002</v>
      </c>
    </row>
    <row r="22" spans="1:11" x14ac:dyDescent="0.25">
      <c r="A22" s="16">
        <f t="shared" si="2"/>
        <v>21</v>
      </c>
      <c r="B22" s="9" t="s">
        <v>49</v>
      </c>
      <c r="C22" s="9">
        <v>1975</v>
      </c>
      <c r="D22" s="9" t="s">
        <v>192</v>
      </c>
      <c r="E22" s="11">
        <v>103.81</v>
      </c>
      <c r="F22" s="11">
        <v>104.63</v>
      </c>
      <c r="G22" s="11">
        <v>0</v>
      </c>
      <c r="H22" s="11">
        <v>0</v>
      </c>
      <c r="I22" s="11">
        <v>0</v>
      </c>
      <c r="J22" s="10">
        <f t="shared" si="0"/>
        <v>208.44</v>
      </c>
      <c r="K22" s="10">
        <f t="shared" si="1"/>
        <v>208.44</v>
      </c>
    </row>
    <row r="23" spans="1:11" x14ac:dyDescent="0.25">
      <c r="A23" s="16">
        <f t="shared" si="2"/>
        <v>22</v>
      </c>
      <c r="B23" s="9" t="s">
        <v>146</v>
      </c>
      <c r="C23" s="9">
        <v>2005</v>
      </c>
      <c r="D23" s="9" t="s">
        <v>57</v>
      </c>
      <c r="E23" s="11">
        <v>0</v>
      </c>
      <c r="F23" s="11">
        <v>0</v>
      </c>
      <c r="G23" s="11">
        <v>0</v>
      </c>
      <c r="H23" s="11">
        <v>101.24</v>
      </c>
      <c r="I23" s="11">
        <v>100.3</v>
      </c>
      <c r="J23" s="10">
        <f t="shared" si="0"/>
        <v>201.54</v>
      </c>
      <c r="K23" s="10">
        <f t="shared" si="1"/>
        <v>201.54</v>
      </c>
    </row>
    <row r="24" spans="1:11" x14ac:dyDescent="0.25">
      <c r="A24" s="16">
        <f t="shared" si="2"/>
        <v>23</v>
      </c>
      <c r="B24" s="9" t="s">
        <v>56</v>
      </c>
      <c r="C24" s="9">
        <v>2008</v>
      </c>
      <c r="D24" s="9" t="s">
        <v>19</v>
      </c>
      <c r="E24" s="11">
        <v>0</v>
      </c>
      <c r="F24" s="11">
        <v>100</v>
      </c>
      <c r="G24" s="11">
        <v>0</v>
      </c>
      <c r="H24" s="11">
        <v>0</v>
      </c>
      <c r="I24" s="11">
        <v>100</v>
      </c>
      <c r="J24" s="10">
        <f t="shared" si="0"/>
        <v>200</v>
      </c>
      <c r="K24" s="10">
        <f t="shared" si="1"/>
        <v>200</v>
      </c>
    </row>
    <row r="25" spans="1:11" x14ac:dyDescent="0.25">
      <c r="A25" s="16">
        <f t="shared" si="2"/>
        <v>24</v>
      </c>
      <c r="B25" s="9" t="s">
        <v>72</v>
      </c>
      <c r="C25" s="9">
        <v>1978</v>
      </c>
      <c r="D25" s="9" t="s">
        <v>124</v>
      </c>
      <c r="E25" s="11">
        <v>0</v>
      </c>
      <c r="F25" s="11">
        <v>0</v>
      </c>
      <c r="G25" s="11">
        <v>0</v>
      </c>
      <c r="H25" s="11">
        <v>94.97</v>
      </c>
      <c r="I25" s="11">
        <v>99.34</v>
      </c>
      <c r="J25" s="10">
        <f t="shared" si="0"/>
        <v>194.31</v>
      </c>
      <c r="K25" s="10">
        <f t="shared" si="1"/>
        <v>194.31</v>
      </c>
    </row>
    <row r="26" spans="1:11" x14ac:dyDescent="0.25">
      <c r="A26" s="16">
        <f t="shared" si="2"/>
        <v>25</v>
      </c>
      <c r="B26" s="9" t="s">
        <v>240</v>
      </c>
      <c r="C26" s="9">
        <v>1984</v>
      </c>
      <c r="D26" s="9" t="s">
        <v>241</v>
      </c>
      <c r="E26" s="11">
        <v>0</v>
      </c>
      <c r="F26" s="11">
        <v>0</v>
      </c>
      <c r="G26" s="11">
        <v>120</v>
      </c>
      <c r="H26" s="11">
        <v>0</v>
      </c>
      <c r="I26" s="11">
        <v>0</v>
      </c>
      <c r="J26" s="10">
        <f t="shared" si="0"/>
        <v>120</v>
      </c>
      <c r="K26" s="10">
        <f t="shared" si="1"/>
        <v>120</v>
      </c>
    </row>
    <row r="27" spans="1:11" x14ac:dyDescent="0.25">
      <c r="A27" s="16">
        <f t="shared" si="2"/>
        <v>26</v>
      </c>
      <c r="B27" s="9" t="s">
        <v>33</v>
      </c>
      <c r="C27" s="9">
        <v>1974</v>
      </c>
      <c r="D27" s="9" t="s">
        <v>192</v>
      </c>
      <c r="E27" s="11">
        <v>120</v>
      </c>
      <c r="F27" s="11">
        <v>0</v>
      </c>
      <c r="G27" s="11">
        <v>0</v>
      </c>
      <c r="H27" s="11">
        <v>0</v>
      </c>
      <c r="I27" s="11">
        <v>0</v>
      </c>
      <c r="J27" s="10">
        <f t="shared" si="0"/>
        <v>120</v>
      </c>
      <c r="K27" s="10">
        <f t="shared" si="1"/>
        <v>120</v>
      </c>
    </row>
    <row r="28" spans="1:11" x14ac:dyDescent="0.25">
      <c r="A28" s="16">
        <f t="shared" si="2"/>
        <v>27</v>
      </c>
      <c r="B28" s="9" t="s">
        <v>108</v>
      </c>
      <c r="C28" s="9">
        <v>1986</v>
      </c>
      <c r="D28" s="9" t="s">
        <v>109</v>
      </c>
      <c r="E28" s="11">
        <v>0</v>
      </c>
      <c r="F28" s="11">
        <v>0</v>
      </c>
      <c r="G28" s="11">
        <v>0</v>
      </c>
      <c r="H28" s="11">
        <v>0</v>
      </c>
      <c r="I28" s="11">
        <v>120</v>
      </c>
      <c r="J28" s="10">
        <f t="shared" si="0"/>
        <v>120</v>
      </c>
      <c r="K28" s="10">
        <f t="shared" si="1"/>
        <v>120</v>
      </c>
    </row>
    <row r="29" spans="1:11" x14ac:dyDescent="0.25">
      <c r="A29" s="16">
        <f t="shared" si="2"/>
        <v>28</v>
      </c>
      <c r="B29" s="9" t="s">
        <v>245</v>
      </c>
      <c r="C29" s="9">
        <v>2011</v>
      </c>
      <c r="D29" s="9" t="s">
        <v>64</v>
      </c>
      <c r="E29" s="11">
        <v>0</v>
      </c>
      <c r="F29" s="11">
        <v>0</v>
      </c>
      <c r="G29" s="11">
        <v>61.42</v>
      </c>
      <c r="H29" s="11">
        <v>0</v>
      </c>
      <c r="I29" s="11">
        <v>43.32</v>
      </c>
      <c r="J29" s="10">
        <f t="shared" si="0"/>
        <v>104.74000000000001</v>
      </c>
      <c r="K29" s="10">
        <f t="shared" si="1"/>
        <v>104.74000000000001</v>
      </c>
    </row>
    <row r="30" spans="1:11" x14ac:dyDescent="0.25">
      <c r="A30" s="16">
        <f t="shared" si="2"/>
        <v>29</v>
      </c>
      <c r="B30" s="9" t="s">
        <v>196</v>
      </c>
      <c r="C30" s="9">
        <v>1970</v>
      </c>
      <c r="D30" s="9" t="s">
        <v>7</v>
      </c>
      <c r="E30" s="11">
        <v>100</v>
      </c>
      <c r="F30" s="11">
        <v>0</v>
      </c>
      <c r="G30" s="11">
        <v>0</v>
      </c>
      <c r="H30" s="11">
        <v>0</v>
      </c>
      <c r="I30" s="11">
        <v>0</v>
      </c>
      <c r="J30" s="10">
        <f t="shared" si="0"/>
        <v>100</v>
      </c>
      <c r="K30" s="10">
        <f t="shared" si="1"/>
        <v>100</v>
      </c>
    </row>
    <row r="31" spans="1:11" x14ac:dyDescent="0.25">
      <c r="A31" s="16">
        <f t="shared" si="2"/>
        <v>30</v>
      </c>
      <c r="B31" s="9" t="s">
        <v>70</v>
      </c>
      <c r="C31" s="9">
        <v>2008</v>
      </c>
      <c r="D31" s="9" t="s">
        <v>64</v>
      </c>
      <c r="E31" s="11">
        <v>0</v>
      </c>
      <c r="F31" s="11">
        <v>0</v>
      </c>
      <c r="G31" s="11">
        <v>0</v>
      </c>
      <c r="H31" s="11">
        <v>100</v>
      </c>
      <c r="I31" s="11">
        <v>0</v>
      </c>
      <c r="J31" s="10">
        <f t="shared" si="0"/>
        <v>100</v>
      </c>
      <c r="K31" s="10">
        <f t="shared" si="1"/>
        <v>100</v>
      </c>
    </row>
    <row r="32" spans="1:11" x14ac:dyDescent="0.25">
      <c r="A32" s="16">
        <f t="shared" si="2"/>
        <v>31</v>
      </c>
      <c r="B32" s="9" t="s">
        <v>197</v>
      </c>
      <c r="C32" s="9">
        <v>2004</v>
      </c>
      <c r="D32" s="9" t="s">
        <v>198</v>
      </c>
      <c r="E32" s="11">
        <v>99.73</v>
      </c>
      <c r="F32" s="11">
        <v>0</v>
      </c>
      <c r="G32" s="11">
        <v>0</v>
      </c>
      <c r="H32" s="11">
        <v>0</v>
      </c>
      <c r="I32" s="11">
        <v>0</v>
      </c>
      <c r="J32" s="10">
        <f t="shared" si="0"/>
        <v>99.73</v>
      </c>
      <c r="K32" s="10">
        <f t="shared" si="1"/>
        <v>99.73</v>
      </c>
    </row>
    <row r="33" spans="1:11" x14ac:dyDescent="0.25">
      <c r="A33" s="16">
        <f t="shared" si="2"/>
        <v>32</v>
      </c>
      <c r="B33" s="9" t="s">
        <v>243</v>
      </c>
      <c r="C33" s="9">
        <v>1968</v>
      </c>
      <c r="D33" s="9" t="s">
        <v>244</v>
      </c>
      <c r="E33" s="11">
        <v>0</v>
      </c>
      <c r="F33" s="11">
        <v>0</v>
      </c>
      <c r="G33" s="11">
        <v>95.24</v>
      </c>
      <c r="H33" s="11">
        <v>0</v>
      </c>
      <c r="I33" s="11">
        <v>0</v>
      </c>
      <c r="J33" s="10">
        <f t="shared" si="0"/>
        <v>95.24</v>
      </c>
      <c r="K33" s="10">
        <f t="shared" si="1"/>
        <v>95.24</v>
      </c>
    </row>
    <row r="34" spans="1:11" x14ac:dyDescent="0.25">
      <c r="A34" s="16">
        <f t="shared" si="2"/>
        <v>33</v>
      </c>
      <c r="B34" s="9" t="s">
        <v>48</v>
      </c>
      <c r="C34" s="9">
        <v>1985</v>
      </c>
      <c r="D34" s="9" t="s">
        <v>68</v>
      </c>
      <c r="E34" s="11">
        <v>94.03</v>
      </c>
      <c r="F34" s="11">
        <v>0</v>
      </c>
      <c r="G34" s="11">
        <v>0</v>
      </c>
      <c r="H34" s="11">
        <v>0</v>
      </c>
      <c r="I34" s="11">
        <v>0</v>
      </c>
      <c r="J34" s="10">
        <f t="shared" si="0"/>
        <v>94.03</v>
      </c>
      <c r="K34" s="10">
        <f t="shared" si="1"/>
        <v>94.03</v>
      </c>
    </row>
    <row r="35" spans="1:11" x14ac:dyDescent="0.25">
      <c r="A35" s="16">
        <f t="shared" si="2"/>
        <v>34</v>
      </c>
      <c r="B35" s="9" t="s">
        <v>266</v>
      </c>
      <c r="C35" s="9">
        <v>2000</v>
      </c>
      <c r="D35" s="9" t="s">
        <v>23</v>
      </c>
      <c r="E35" s="11">
        <v>0</v>
      </c>
      <c r="F35" s="11">
        <v>0</v>
      </c>
      <c r="G35" s="11">
        <v>0</v>
      </c>
      <c r="H35" s="11">
        <v>91.25</v>
      </c>
      <c r="I35" s="11">
        <v>0</v>
      </c>
      <c r="J35" s="10">
        <f t="shared" si="0"/>
        <v>91.25</v>
      </c>
      <c r="K35" s="10">
        <f t="shared" si="1"/>
        <v>91.25</v>
      </c>
    </row>
    <row r="36" spans="1:11" x14ac:dyDescent="0.25">
      <c r="A36" s="16">
        <f t="shared" si="2"/>
        <v>35</v>
      </c>
      <c r="B36" s="9" t="s">
        <v>201</v>
      </c>
      <c r="C36" s="9">
        <v>1967</v>
      </c>
      <c r="D36" s="9" t="s">
        <v>8</v>
      </c>
      <c r="E36" s="11">
        <v>85.43</v>
      </c>
      <c r="F36" s="11">
        <v>0</v>
      </c>
      <c r="G36" s="11">
        <v>0</v>
      </c>
      <c r="H36" s="11">
        <v>0</v>
      </c>
      <c r="I36" s="11">
        <v>0</v>
      </c>
      <c r="J36" s="10">
        <f t="shared" si="0"/>
        <v>85.43</v>
      </c>
      <c r="K36" s="10">
        <f t="shared" si="1"/>
        <v>85.43</v>
      </c>
    </row>
    <row r="37" spans="1:11" x14ac:dyDescent="0.25">
      <c r="A37" s="16">
        <f t="shared" si="2"/>
        <v>36</v>
      </c>
      <c r="B37" s="9" t="s">
        <v>98</v>
      </c>
      <c r="C37" s="9">
        <v>1962</v>
      </c>
      <c r="D37" s="9" t="s">
        <v>7</v>
      </c>
      <c r="E37" s="11">
        <v>0</v>
      </c>
      <c r="F37" s="11">
        <v>77.55</v>
      </c>
      <c r="G37" s="11">
        <v>0</v>
      </c>
      <c r="H37" s="11">
        <v>0</v>
      </c>
      <c r="I37" s="11">
        <v>0</v>
      </c>
      <c r="J37" s="10">
        <f t="shared" si="0"/>
        <v>77.55</v>
      </c>
      <c r="K37" s="10">
        <f t="shared" si="1"/>
        <v>77.55</v>
      </c>
    </row>
    <row r="38" spans="1:11" x14ac:dyDescent="0.25">
      <c r="A38" s="16">
        <f t="shared" si="2"/>
        <v>37</v>
      </c>
      <c r="B38" s="9" t="s">
        <v>202</v>
      </c>
      <c r="C38" s="9">
        <v>1951</v>
      </c>
      <c r="D38" s="9" t="s">
        <v>7</v>
      </c>
      <c r="E38" s="11">
        <v>68.98</v>
      </c>
      <c r="F38" s="11">
        <v>0</v>
      </c>
      <c r="G38" s="11">
        <v>0</v>
      </c>
      <c r="H38" s="11">
        <v>0</v>
      </c>
      <c r="I38" s="11">
        <v>0</v>
      </c>
      <c r="J38" s="10">
        <f t="shared" si="0"/>
        <v>68.98</v>
      </c>
      <c r="K38" s="10">
        <f t="shared" si="1"/>
        <v>68.98</v>
      </c>
    </row>
    <row r="39" spans="1:11" x14ac:dyDescent="0.25">
      <c r="A39" s="16"/>
      <c r="J39" s="10"/>
      <c r="K39" s="10"/>
    </row>
    <row r="40" spans="1:11" x14ac:dyDescent="0.25">
      <c r="A40" s="16"/>
      <c r="J40" s="10"/>
      <c r="K40" s="10"/>
    </row>
  </sheetData>
  <sortState ref="A2:K38">
    <sortCondition descending="1" ref="K2:K38"/>
  </sortState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5" x14ac:dyDescent="0.25"/>
  <cols>
    <col min="2" max="2" width="21.140625" style="9" bestFit="1" customWidth="1"/>
    <col min="3" max="3" width="10.7109375" style="9" customWidth="1"/>
    <col min="4" max="4" width="9.140625" style="9"/>
    <col min="5" max="10" width="9.7109375" style="11" bestFit="1" customWidth="1"/>
    <col min="11" max="11" width="14.85546875" style="11" customWidth="1"/>
    <col min="12" max="16384" width="9.140625" style="9"/>
  </cols>
  <sheetData>
    <row r="1" spans="1:11" ht="45" x14ac:dyDescent="0.25">
      <c r="A1" s="1" t="s">
        <v>13</v>
      </c>
      <c r="B1" s="1" t="s">
        <v>0</v>
      </c>
      <c r="C1" s="2" t="s">
        <v>15</v>
      </c>
      <c r="D1" s="1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86</v>
      </c>
      <c r="K1" s="8" t="s">
        <v>14</v>
      </c>
    </row>
    <row r="2" spans="1:11" s="46" customFormat="1" x14ac:dyDescent="0.25">
      <c r="A2" s="40">
        <v>1</v>
      </c>
      <c r="B2" s="41" t="s">
        <v>51</v>
      </c>
      <c r="C2" s="41">
        <v>1983</v>
      </c>
      <c r="D2" s="41" t="s">
        <v>8</v>
      </c>
      <c r="E2" s="42">
        <v>130</v>
      </c>
      <c r="F2" s="42">
        <v>120</v>
      </c>
      <c r="G2" s="42">
        <v>120</v>
      </c>
      <c r="H2" s="42">
        <v>120</v>
      </c>
      <c r="I2" s="42">
        <v>130</v>
      </c>
      <c r="J2" s="45">
        <f t="shared" ref="J2:J30" si="0">SUM(E2:I2)</f>
        <v>620</v>
      </c>
      <c r="K2" s="45">
        <f t="shared" ref="K2:K30" si="1">LARGE($E2:$I2,1)+ LARGE($E2:$I2,2)+ LARGE($E2:$I2,3)+ LARGE($E2:$I2,4)</f>
        <v>500</v>
      </c>
    </row>
    <row r="3" spans="1:11" x14ac:dyDescent="0.25">
      <c r="A3" s="16">
        <f t="shared" ref="A3:A30" si="2">A2+1</f>
        <v>2</v>
      </c>
      <c r="B3" s="18" t="s">
        <v>46</v>
      </c>
      <c r="C3" s="18">
        <v>2002</v>
      </c>
      <c r="D3" s="18" t="s">
        <v>10</v>
      </c>
      <c r="E3" s="17">
        <v>120</v>
      </c>
      <c r="F3" s="17">
        <v>110</v>
      </c>
      <c r="G3" s="17">
        <v>84.97</v>
      </c>
      <c r="H3" s="17">
        <v>130</v>
      </c>
      <c r="I3" s="17">
        <v>93.66</v>
      </c>
      <c r="J3" s="10">
        <f t="shared" si="0"/>
        <v>538.63</v>
      </c>
      <c r="K3" s="10">
        <f t="shared" si="1"/>
        <v>453.65999999999997</v>
      </c>
    </row>
    <row r="4" spans="1:11" x14ac:dyDescent="0.25">
      <c r="A4" s="16">
        <f t="shared" si="2"/>
        <v>3</v>
      </c>
      <c r="B4" s="18" t="s">
        <v>204</v>
      </c>
      <c r="C4" s="18">
        <v>2008</v>
      </c>
      <c r="D4" s="18"/>
      <c r="E4" s="17">
        <v>110</v>
      </c>
      <c r="F4" s="17">
        <v>105.99</v>
      </c>
      <c r="G4" s="17">
        <v>110</v>
      </c>
      <c r="H4" s="17">
        <v>0</v>
      </c>
      <c r="I4" s="17">
        <v>110</v>
      </c>
      <c r="J4" s="10">
        <f t="shared" si="0"/>
        <v>435.99</v>
      </c>
      <c r="K4" s="10">
        <f t="shared" si="1"/>
        <v>435.99</v>
      </c>
    </row>
    <row r="5" spans="1:11" x14ac:dyDescent="0.25">
      <c r="A5" s="16">
        <f t="shared" si="2"/>
        <v>4</v>
      </c>
      <c r="B5" s="12" t="s">
        <v>205</v>
      </c>
      <c r="C5" s="12">
        <v>1976</v>
      </c>
      <c r="D5" s="12"/>
      <c r="E5" s="13">
        <v>109.53</v>
      </c>
      <c r="F5" s="13">
        <v>101.91</v>
      </c>
      <c r="G5" s="13">
        <v>97.29</v>
      </c>
      <c r="H5" s="13">
        <v>0</v>
      </c>
      <c r="I5" s="13">
        <v>93.74</v>
      </c>
      <c r="J5" s="10">
        <f t="shared" si="0"/>
        <v>402.47</v>
      </c>
      <c r="K5" s="10">
        <f t="shared" si="1"/>
        <v>402.47</v>
      </c>
    </row>
    <row r="6" spans="1:11" x14ac:dyDescent="0.25">
      <c r="A6" s="16">
        <f t="shared" si="2"/>
        <v>5</v>
      </c>
      <c r="B6" s="18" t="s">
        <v>76</v>
      </c>
      <c r="C6" s="18">
        <v>1989</v>
      </c>
      <c r="D6" s="18" t="s">
        <v>77</v>
      </c>
      <c r="E6" s="17">
        <v>96.08</v>
      </c>
      <c r="F6" s="17">
        <v>87.29</v>
      </c>
      <c r="G6" s="17">
        <v>94.05</v>
      </c>
      <c r="H6" s="17">
        <v>98.69</v>
      </c>
      <c r="I6" s="17">
        <v>87.61</v>
      </c>
      <c r="J6" s="10">
        <f t="shared" si="0"/>
        <v>463.72</v>
      </c>
      <c r="K6" s="10">
        <f t="shared" si="1"/>
        <v>376.43</v>
      </c>
    </row>
    <row r="7" spans="1:11" x14ac:dyDescent="0.25">
      <c r="A7" s="16">
        <f t="shared" si="2"/>
        <v>6</v>
      </c>
      <c r="B7" s="18" t="s">
        <v>246</v>
      </c>
      <c r="C7" s="18">
        <v>1981</v>
      </c>
      <c r="D7" s="18" t="s">
        <v>23</v>
      </c>
      <c r="E7" s="17">
        <v>0</v>
      </c>
      <c r="F7" s="17">
        <v>0</v>
      </c>
      <c r="G7" s="17">
        <v>115.63</v>
      </c>
      <c r="H7" s="17">
        <v>116.27</v>
      </c>
      <c r="I7" s="17">
        <v>120</v>
      </c>
      <c r="J7" s="10">
        <f t="shared" si="0"/>
        <v>351.9</v>
      </c>
      <c r="K7" s="10">
        <f t="shared" si="1"/>
        <v>351.9</v>
      </c>
    </row>
    <row r="8" spans="1:11" x14ac:dyDescent="0.25">
      <c r="A8" s="16">
        <f t="shared" si="2"/>
        <v>7</v>
      </c>
      <c r="B8" s="18" t="s">
        <v>54</v>
      </c>
      <c r="C8" s="18">
        <v>2007</v>
      </c>
      <c r="D8" s="18" t="s">
        <v>10</v>
      </c>
      <c r="E8" s="17">
        <v>88.08</v>
      </c>
      <c r="F8" s="17">
        <v>80.569999999999993</v>
      </c>
      <c r="G8" s="17">
        <v>79.52</v>
      </c>
      <c r="H8" s="17">
        <v>100</v>
      </c>
      <c r="I8" s="17">
        <v>0</v>
      </c>
      <c r="J8" s="10">
        <f t="shared" si="0"/>
        <v>348.16999999999996</v>
      </c>
      <c r="K8" s="10">
        <f t="shared" si="1"/>
        <v>348.16999999999996</v>
      </c>
    </row>
    <row r="9" spans="1:11" x14ac:dyDescent="0.25">
      <c r="A9" s="16">
        <f t="shared" si="2"/>
        <v>8</v>
      </c>
      <c r="B9" s="12" t="s">
        <v>113</v>
      </c>
      <c r="C9" s="12">
        <v>1983</v>
      </c>
      <c r="D9" s="12" t="s">
        <v>57</v>
      </c>
      <c r="E9" s="13">
        <v>85.17</v>
      </c>
      <c r="F9" s="13">
        <v>80.510000000000005</v>
      </c>
      <c r="G9" s="13">
        <v>89.88</v>
      </c>
      <c r="H9" s="13">
        <v>0</v>
      </c>
      <c r="I9" s="13">
        <v>87.67</v>
      </c>
      <c r="J9" s="10">
        <f t="shared" si="0"/>
        <v>343.23</v>
      </c>
      <c r="K9" s="10">
        <f t="shared" si="1"/>
        <v>343.23</v>
      </c>
    </row>
    <row r="10" spans="1:11" x14ac:dyDescent="0.25">
      <c r="A10" s="16">
        <f t="shared" si="2"/>
        <v>9</v>
      </c>
      <c r="B10" s="18" t="s">
        <v>75</v>
      </c>
      <c r="C10" s="18">
        <v>2006</v>
      </c>
      <c r="D10" s="18" t="s">
        <v>10</v>
      </c>
      <c r="E10" s="17">
        <v>83.55</v>
      </c>
      <c r="F10" s="17">
        <v>83.25</v>
      </c>
      <c r="G10" s="17">
        <v>77.069999999999993</v>
      </c>
      <c r="H10" s="17">
        <v>93.18</v>
      </c>
      <c r="I10" s="17">
        <v>77.760000000000005</v>
      </c>
      <c r="J10" s="10">
        <f t="shared" si="0"/>
        <v>414.81</v>
      </c>
      <c r="K10" s="10">
        <f t="shared" si="1"/>
        <v>337.74</v>
      </c>
    </row>
    <row r="11" spans="1:11" x14ac:dyDescent="0.25">
      <c r="A11" s="16">
        <f t="shared" si="2"/>
        <v>10</v>
      </c>
      <c r="B11" s="18" t="s">
        <v>118</v>
      </c>
      <c r="C11" s="18">
        <v>1967</v>
      </c>
      <c r="D11" s="18" t="s">
        <v>57</v>
      </c>
      <c r="E11" s="17">
        <v>94.21</v>
      </c>
      <c r="F11" s="17">
        <v>99.17</v>
      </c>
      <c r="G11" s="17">
        <v>130</v>
      </c>
      <c r="H11" s="17">
        <v>0</v>
      </c>
      <c r="I11" s="17">
        <v>0</v>
      </c>
      <c r="J11" s="10">
        <f t="shared" si="0"/>
        <v>323.38</v>
      </c>
      <c r="K11" s="10">
        <f t="shared" si="1"/>
        <v>323.38</v>
      </c>
    </row>
    <row r="12" spans="1:11" x14ac:dyDescent="0.25">
      <c r="A12" s="16">
        <f t="shared" si="2"/>
        <v>11</v>
      </c>
      <c r="B12" s="12" t="s">
        <v>206</v>
      </c>
      <c r="C12" s="12">
        <v>1978</v>
      </c>
      <c r="D12" s="12" t="s">
        <v>59</v>
      </c>
      <c r="E12" s="13">
        <v>74.13</v>
      </c>
      <c r="F12" s="13">
        <v>77.5</v>
      </c>
      <c r="G12" s="13">
        <v>75.12</v>
      </c>
      <c r="H12" s="13">
        <v>81.099999999999994</v>
      </c>
      <c r="I12" s="13">
        <v>87.01</v>
      </c>
      <c r="J12" s="10">
        <f t="shared" si="0"/>
        <v>394.86</v>
      </c>
      <c r="K12" s="10">
        <f t="shared" si="1"/>
        <v>320.73</v>
      </c>
    </row>
    <row r="13" spans="1:11" x14ac:dyDescent="0.25">
      <c r="A13" s="16">
        <f t="shared" si="2"/>
        <v>12</v>
      </c>
      <c r="B13" s="18" t="s">
        <v>78</v>
      </c>
      <c r="C13" s="18">
        <v>1989</v>
      </c>
      <c r="D13" s="18" t="s">
        <v>57</v>
      </c>
      <c r="E13" s="17">
        <v>100</v>
      </c>
      <c r="F13" s="17">
        <v>100</v>
      </c>
      <c r="G13" s="17">
        <v>100</v>
      </c>
      <c r="H13" s="17">
        <v>0</v>
      </c>
      <c r="I13" s="17">
        <v>0</v>
      </c>
      <c r="J13" s="10">
        <f t="shared" si="0"/>
        <v>300</v>
      </c>
      <c r="K13" s="10">
        <f t="shared" si="1"/>
        <v>300</v>
      </c>
    </row>
    <row r="14" spans="1:11" x14ac:dyDescent="0.25">
      <c r="A14" s="16">
        <f t="shared" si="2"/>
        <v>13</v>
      </c>
      <c r="B14" s="12" t="s">
        <v>248</v>
      </c>
      <c r="C14" s="12">
        <v>2001</v>
      </c>
      <c r="D14" s="12" t="s">
        <v>244</v>
      </c>
      <c r="E14" s="13">
        <v>0</v>
      </c>
      <c r="F14" s="13">
        <v>0</v>
      </c>
      <c r="G14" s="13">
        <v>83.59</v>
      </c>
      <c r="H14" s="13">
        <v>96.03</v>
      </c>
      <c r="I14" s="13">
        <v>100</v>
      </c>
      <c r="J14" s="10">
        <f t="shared" si="0"/>
        <v>279.62</v>
      </c>
      <c r="K14" s="10">
        <f t="shared" si="1"/>
        <v>279.62</v>
      </c>
    </row>
    <row r="15" spans="1:11" x14ac:dyDescent="0.25">
      <c r="A15" s="16">
        <f t="shared" si="2"/>
        <v>14</v>
      </c>
      <c r="B15" s="18" t="s">
        <v>80</v>
      </c>
      <c r="C15" s="18">
        <v>2010</v>
      </c>
      <c r="D15" s="18" t="s">
        <v>59</v>
      </c>
      <c r="E15" s="17">
        <v>72.2</v>
      </c>
      <c r="F15" s="17">
        <v>68.25</v>
      </c>
      <c r="G15" s="17">
        <v>64.83</v>
      </c>
      <c r="H15" s="17">
        <v>66.88</v>
      </c>
      <c r="I15" s="17">
        <v>0</v>
      </c>
      <c r="J15" s="10">
        <f t="shared" si="0"/>
        <v>272.15999999999997</v>
      </c>
      <c r="K15" s="10">
        <f t="shared" si="1"/>
        <v>272.15999999999997</v>
      </c>
    </row>
    <row r="16" spans="1:11" x14ac:dyDescent="0.25">
      <c r="A16" s="16">
        <f t="shared" si="2"/>
        <v>15</v>
      </c>
      <c r="B16" s="18" t="s">
        <v>211</v>
      </c>
      <c r="C16" s="18">
        <v>1982</v>
      </c>
      <c r="D16" s="18" t="s">
        <v>212</v>
      </c>
      <c r="E16" s="17">
        <v>0</v>
      </c>
      <c r="F16" s="17">
        <v>66.59</v>
      </c>
      <c r="G16" s="17">
        <v>58.69</v>
      </c>
      <c r="H16" s="17">
        <v>69.38</v>
      </c>
      <c r="I16" s="17">
        <v>64.05</v>
      </c>
      <c r="J16" s="10">
        <f t="shared" si="0"/>
        <v>258.70999999999998</v>
      </c>
      <c r="K16" s="10">
        <f t="shared" si="1"/>
        <v>258.70999999999998</v>
      </c>
    </row>
    <row r="17" spans="1:11" x14ac:dyDescent="0.25">
      <c r="A17" s="16">
        <f t="shared" si="2"/>
        <v>16</v>
      </c>
      <c r="B17" s="18" t="s">
        <v>203</v>
      </c>
      <c r="C17" s="18">
        <v>1986</v>
      </c>
      <c r="D17" s="18" t="s">
        <v>115</v>
      </c>
      <c r="E17" s="17">
        <v>117.3</v>
      </c>
      <c r="F17" s="17">
        <v>119.78</v>
      </c>
      <c r="G17" s="17">
        <v>0</v>
      </c>
      <c r="H17" s="17">
        <v>0</v>
      </c>
      <c r="I17" s="17">
        <v>0</v>
      </c>
      <c r="J17" s="10">
        <f t="shared" si="0"/>
        <v>237.07999999999998</v>
      </c>
      <c r="K17" s="10">
        <f t="shared" si="1"/>
        <v>237.07999999999998</v>
      </c>
    </row>
    <row r="18" spans="1:11" x14ac:dyDescent="0.25">
      <c r="A18" s="16">
        <f t="shared" si="2"/>
        <v>17</v>
      </c>
      <c r="B18" s="12" t="s">
        <v>85</v>
      </c>
      <c r="C18" s="12">
        <v>1988</v>
      </c>
      <c r="D18" s="12" t="s">
        <v>7</v>
      </c>
      <c r="E18" s="13">
        <v>0</v>
      </c>
      <c r="F18" s="13">
        <v>71.75</v>
      </c>
      <c r="G18" s="13">
        <v>74.14</v>
      </c>
      <c r="H18" s="13">
        <v>0</v>
      </c>
      <c r="I18" s="13">
        <v>70.849999999999994</v>
      </c>
      <c r="J18" s="10">
        <f t="shared" si="0"/>
        <v>216.73999999999998</v>
      </c>
      <c r="K18" s="10">
        <f t="shared" si="1"/>
        <v>216.73999999999998</v>
      </c>
    </row>
    <row r="19" spans="1:11" x14ac:dyDescent="0.25">
      <c r="A19" s="16">
        <f t="shared" si="2"/>
        <v>18</v>
      </c>
      <c r="B19" s="18" t="s">
        <v>50</v>
      </c>
      <c r="C19" s="18">
        <v>1979</v>
      </c>
      <c r="D19" s="18" t="s">
        <v>57</v>
      </c>
      <c r="E19" s="17">
        <v>0</v>
      </c>
      <c r="F19" s="17">
        <v>102</v>
      </c>
      <c r="G19" s="17">
        <v>0</v>
      </c>
      <c r="H19" s="17">
        <v>110</v>
      </c>
      <c r="I19" s="17">
        <v>0</v>
      </c>
      <c r="J19" s="10">
        <f t="shared" si="0"/>
        <v>212</v>
      </c>
      <c r="K19" s="10">
        <f t="shared" si="1"/>
        <v>212</v>
      </c>
    </row>
    <row r="20" spans="1:11" x14ac:dyDescent="0.25">
      <c r="A20" s="16">
        <f t="shared" si="2"/>
        <v>19</v>
      </c>
      <c r="B20" s="12" t="s">
        <v>247</v>
      </c>
      <c r="C20" s="12">
        <v>1966</v>
      </c>
      <c r="D20" s="12" t="s">
        <v>234</v>
      </c>
      <c r="E20" s="13">
        <v>0</v>
      </c>
      <c r="F20" s="13">
        <v>0</v>
      </c>
      <c r="G20" s="13">
        <v>95.01</v>
      </c>
      <c r="H20" s="13">
        <v>0</v>
      </c>
      <c r="I20" s="13">
        <v>95.88</v>
      </c>
      <c r="J20" s="10">
        <f t="shared" si="0"/>
        <v>190.89</v>
      </c>
      <c r="K20" s="10">
        <f t="shared" si="1"/>
        <v>190.89</v>
      </c>
    </row>
    <row r="21" spans="1:11" x14ac:dyDescent="0.25">
      <c r="A21" s="16">
        <f t="shared" si="2"/>
        <v>20</v>
      </c>
      <c r="B21" s="12" t="s">
        <v>209</v>
      </c>
      <c r="C21" s="12">
        <v>2002</v>
      </c>
      <c r="D21" s="12" t="s">
        <v>10</v>
      </c>
      <c r="E21" s="13">
        <v>0</v>
      </c>
      <c r="F21" s="13">
        <v>77.02</v>
      </c>
      <c r="G21" s="13">
        <v>71.930000000000007</v>
      </c>
      <c r="H21" s="13">
        <v>0</v>
      </c>
      <c r="I21" s="13">
        <v>0</v>
      </c>
      <c r="J21" s="10">
        <f t="shared" si="0"/>
        <v>148.94999999999999</v>
      </c>
      <c r="K21" s="10">
        <f t="shared" si="1"/>
        <v>148.94999999999999</v>
      </c>
    </row>
    <row r="22" spans="1:11" x14ac:dyDescent="0.25">
      <c r="A22" s="16">
        <f t="shared" si="2"/>
        <v>21</v>
      </c>
      <c r="B22" s="12" t="s">
        <v>207</v>
      </c>
      <c r="C22" s="12">
        <v>1965</v>
      </c>
      <c r="D22" s="12" t="b">
        <v>1</v>
      </c>
      <c r="E22" s="13">
        <v>0</v>
      </c>
      <c r="F22" s="13">
        <v>108.3</v>
      </c>
      <c r="G22" s="13">
        <v>0</v>
      </c>
      <c r="H22" s="13">
        <v>0</v>
      </c>
      <c r="I22" s="13">
        <v>0</v>
      </c>
      <c r="J22" s="10">
        <f t="shared" si="0"/>
        <v>108.3</v>
      </c>
      <c r="K22" s="10">
        <f t="shared" si="1"/>
        <v>108.3</v>
      </c>
    </row>
    <row r="23" spans="1:11" x14ac:dyDescent="0.25">
      <c r="A23" s="16">
        <f t="shared" si="2"/>
        <v>22</v>
      </c>
      <c r="B23" s="12" t="s">
        <v>271</v>
      </c>
      <c r="C23" s="12">
        <v>1980</v>
      </c>
      <c r="D23" s="12" t="s">
        <v>133</v>
      </c>
      <c r="E23" s="13">
        <v>0</v>
      </c>
      <c r="F23" s="13">
        <v>0</v>
      </c>
      <c r="G23" s="13">
        <v>0</v>
      </c>
      <c r="H23" s="13">
        <v>0</v>
      </c>
      <c r="I23" s="13">
        <v>105.06</v>
      </c>
      <c r="J23" s="10">
        <f t="shared" si="0"/>
        <v>105.06</v>
      </c>
      <c r="K23" s="10">
        <f t="shared" si="1"/>
        <v>105.06</v>
      </c>
    </row>
    <row r="24" spans="1:11" x14ac:dyDescent="0.25">
      <c r="A24" s="16">
        <f t="shared" si="2"/>
        <v>23</v>
      </c>
      <c r="B24" s="12" t="s">
        <v>272</v>
      </c>
      <c r="C24" s="12">
        <v>1984</v>
      </c>
      <c r="D24" s="12" t="s">
        <v>57</v>
      </c>
      <c r="E24" s="13">
        <v>0</v>
      </c>
      <c r="F24" s="13">
        <v>0</v>
      </c>
      <c r="G24" s="13">
        <v>0</v>
      </c>
      <c r="H24" s="13">
        <v>0</v>
      </c>
      <c r="I24" s="13">
        <v>101.51</v>
      </c>
      <c r="J24" s="10">
        <f t="shared" si="0"/>
        <v>101.51</v>
      </c>
      <c r="K24" s="10">
        <f t="shared" si="1"/>
        <v>101.51</v>
      </c>
    </row>
    <row r="25" spans="1:11" x14ac:dyDescent="0.25">
      <c r="A25" s="16">
        <f t="shared" si="2"/>
        <v>24</v>
      </c>
      <c r="B25" s="9" t="s">
        <v>273</v>
      </c>
      <c r="C25" s="9">
        <v>1971</v>
      </c>
      <c r="D25" s="9" t="s">
        <v>274</v>
      </c>
      <c r="E25" s="11">
        <v>0</v>
      </c>
      <c r="F25" s="11">
        <v>0</v>
      </c>
      <c r="G25" s="11">
        <v>0</v>
      </c>
      <c r="H25" s="11">
        <v>0</v>
      </c>
      <c r="I25" s="11">
        <v>92.52</v>
      </c>
      <c r="J25" s="10">
        <f t="shared" si="0"/>
        <v>92.52</v>
      </c>
      <c r="K25" s="10">
        <f t="shared" si="1"/>
        <v>92.52</v>
      </c>
    </row>
    <row r="26" spans="1:11" x14ac:dyDescent="0.25">
      <c r="A26" s="16">
        <f t="shared" si="2"/>
        <v>25</v>
      </c>
      <c r="B26" s="9" t="s">
        <v>208</v>
      </c>
      <c r="C26" s="9">
        <v>1977</v>
      </c>
      <c r="D26" s="9" t="s">
        <v>135</v>
      </c>
      <c r="E26" s="11">
        <v>0</v>
      </c>
      <c r="F26" s="11">
        <v>86.12</v>
      </c>
      <c r="G26" s="11">
        <v>0</v>
      </c>
      <c r="H26" s="11">
        <v>0</v>
      </c>
      <c r="I26" s="11">
        <v>0</v>
      </c>
      <c r="J26" s="10">
        <f t="shared" si="0"/>
        <v>86.12</v>
      </c>
      <c r="K26" s="10">
        <f t="shared" si="1"/>
        <v>86.12</v>
      </c>
    </row>
    <row r="27" spans="1:11" x14ac:dyDescent="0.25">
      <c r="A27" s="16">
        <f t="shared" si="2"/>
        <v>26</v>
      </c>
      <c r="B27" s="9" t="s">
        <v>275</v>
      </c>
      <c r="C27" s="9">
        <v>2004</v>
      </c>
      <c r="D27" s="9" t="s">
        <v>142</v>
      </c>
      <c r="E27" s="11">
        <v>0</v>
      </c>
      <c r="F27" s="11">
        <v>0</v>
      </c>
      <c r="G27" s="11">
        <v>0</v>
      </c>
      <c r="H27" s="11">
        <v>0</v>
      </c>
      <c r="I27" s="11">
        <v>84.12</v>
      </c>
      <c r="J27" s="10">
        <f t="shared" si="0"/>
        <v>84.12</v>
      </c>
      <c r="K27" s="10">
        <f t="shared" si="1"/>
        <v>84.12</v>
      </c>
    </row>
    <row r="28" spans="1:11" x14ac:dyDescent="0.25">
      <c r="A28" s="16">
        <f t="shared" si="2"/>
        <v>27</v>
      </c>
      <c r="B28" s="9" t="s">
        <v>210</v>
      </c>
      <c r="C28" s="9">
        <v>1984</v>
      </c>
      <c r="D28" s="9" t="s">
        <v>64</v>
      </c>
      <c r="E28" s="11">
        <v>68.260000000000005</v>
      </c>
      <c r="F28" s="11">
        <v>0</v>
      </c>
      <c r="G28" s="11">
        <v>0</v>
      </c>
      <c r="H28" s="11">
        <v>0</v>
      </c>
      <c r="I28" s="11">
        <v>0</v>
      </c>
      <c r="J28" s="10">
        <f t="shared" si="0"/>
        <v>68.260000000000005</v>
      </c>
      <c r="K28" s="10">
        <f t="shared" si="1"/>
        <v>68.260000000000005</v>
      </c>
    </row>
    <row r="29" spans="1:11" x14ac:dyDescent="0.25">
      <c r="A29" s="16">
        <f t="shared" si="2"/>
        <v>28</v>
      </c>
      <c r="B29" s="9" t="s">
        <v>79</v>
      </c>
      <c r="C29" s="9">
        <v>1976</v>
      </c>
      <c r="D29" s="9" t="s">
        <v>63</v>
      </c>
      <c r="E29" s="11">
        <v>0</v>
      </c>
      <c r="F29" s="11">
        <v>59.15</v>
      </c>
      <c r="G29" s="11">
        <v>0</v>
      </c>
      <c r="H29" s="11">
        <v>0</v>
      </c>
      <c r="I29" s="11">
        <v>0</v>
      </c>
      <c r="J29" s="10">
        <f t="shared" si="0"/>
        <v>59.15</v>
      </c>
      <c r="K29" s="10">
        <f t="shared" si="1"/>
        <v>59.15</v>
      </c>
    </row>
    <row r="30" spans="1:11" x14ac:dyDescent="0.25">
      <c r="A30" s="16">
        <f t="shared" si="2"/>
        <v>29</v>
      </c>
      <c r="B30" s="9" t="s">
        <v>213</v>
      </c>
      <c r="C30" s="9">
        <v>1998</v>
      </c>
      <c r="D30" s="9" t="s">
        <v>34</v>
      </c>
      <c r="E30" s="11">
        <v>54.86</v>
      </c>
      <c r="F30" s="11">
        <v>0</v>
      </c>
      <c r="G30" s="11">
        <v>0</v>
      </c>
      <c r="H30" s="11">
        <v>0</v>
      </c>
      <c r="I30" s="11">
        <v>0</v>
      </c>
      <c r="J30" s="10">
        <f t="shared" si="0"/>
        <v>54.86</v>
      </c>
      <c r="K30" s="10">
        <f t="shared" si="1"/>
        <v>54.86</v>
      </c>
    </row>
  </sheetData>
  <sortState ref="A2:K30">
    <sortCondition descending="1" ref="K2:K30"/>
  </sortState>
  <phoneticPr fontId="5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5" x14ac:dyDescent="0.25"/>
  <cols>
    <col min="2" max="2" width="18.7109375" style="9" bestFit="1" customWidth="1"/>
    <col min="3" max="3" width="10.85546875" style="9" customWidth="1"/>
    <col min="4" max="4" width="9.140625" style="9"/>
    <col min="5" max="9" width="9.7109375" style="9" bestFit="1" customWidth="1"/>
    <col min="10" max="10" width="10" style="9" customWidth="1"/>
    <col min="11" max="11" width="14" style="9" customWidth="1"/>
    <col min="12" max="16384" width="9.140625" style="9"/>
  </cols>
  <sheetData>
    <row r="1" spans="1:11" ht="39" x14ac:dyDescent="0.25">
      <c r="A1" s="1" t="s">
        <v>13</v>
      </c>
      <c r="B1" s="1" t="s">
        <v>0</v>
      </c>
      <c r="C1" s="2" t="s">
        <v>15</v>
      </c>
      <c r="D1" s="1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86</v>
      </c>
      <c r="K1" s="8" t="s">
        <v>14</v>
      </c>
    </row>
    <row r="2" spans="1:11" s="46" customFormat="1" x14ac:dyDescent="0.25">
      <c r="A2" s="49">
        <v>1</v>
      </c>
      <c r="B2" s="46" t="s">
        <v>216</v>
      </c>
      <c r="C2" s="46">
        <v>1981</v>
      </c>
      <c r="D2" s="46" t="s">
        <v>7</v>
      </c>
      <c r="E2" s="46">
        <v>110</v>
      </c>
      <c r="F2" s="46">
        <v>120</v>
      </c>
      <c r="G2" s="46">
        <v>120</v>
      </c>
      <c r="H2" s="46">
        <v>120</v>
      </c>
      <c r="I2" s="46">
        <v>120</v>
      </c>
      <c r="J2" s="45">
        <f t="shared" ref="J2:J10" si="0">SUM(E2:I2)</f>
        <v>590</v>
      </c>
      <c r="K2" s="45">
        <f t="shared" ref="K2:K10" si="1">LARGE($E2:$I2,1)+ LARGE($E2:$I2,2)+ LARGE($E2:$I2,3)+ LARGE($E2:$I2,4)</f>
        <v>480</v>
      </c>
    </row>
    <row r="3" spans="1:11" x14ac:dyDescent="0.25">
      <c r="A3" s="3">
        <f t="shared" ref="A3:A10" si="2">A2+1</f>
        <v>2</v>
      </c>
      <c r="B3" s="9" t="s">
        <v>214</v>
      </c>
      <c r="C3" s="9">
        <v>1987</v>
      </c>
      <c r="D3" s="9" t="s">
        <v>215</v>
      </c>
      <c r="E3" s="9">
        <v>120</v>
      </c>
      <c r="F3" s="9">
        <v>110</v>
      </c>
      <c r="G3" s="9">
        <v>0</v>
      </c>
      <c r="H3" s="9">
        <v>130</v>
      </c>
      <c r="I3" s="9">
        <v>110</v>
      </c>
      <c r="J3" s="11">
        <f t="shared" si="0"/>
        <v>470</v>
      </c>
      <c r="K3" s="11">
        <f t="shared" si="1"/>
        <v>470</v>
      </c>
    </row>
    <row r="4" spans="1:11" x14ac:dyDescent="0.25">
      <c r="A4" s="3">
        <f t="shared" si="2"/>
        <v>3</v>
      </c>
      <c r="B4" s="9" t="s">
        <v>114</v>
      </c>
      <c r="C4" s="9">
        <v>1986</v>
      </c>
      <c r="D4" s="9" t="s">
        <v>8</v>
      </c>
      <c r="E4" s="9">
        <v>89.78</v>
      </c>
      <c r="F4" s="9">
        <v>91.97</v>
      </c>
      <c r="G4" s="9">
        <v>110</v>
      </c>
      <c r="H4" s="9">
        <v>110</v>
      </c>
      <c r="I4" s="9">
        <v>85.3</v>
      </c>
      <c r="J4" s="11">
        <f t="shared" si="0"/>
        <v>487.05</v>
      </c>
      <c r="K4" s="11">
        <f t="shared" si="1"/>
        <v>401.75</v>
      </c>
    </row>
    <row r="5" spans="1:11" x14ac:dyDescent="0.25">
      <c r="A5" s="3">
        <f t="shared" si="2"/>
        <v>4</v>
      </c>
      <c r="B5" s="9" t="s">
        <v>217</v>
      </c>
      <c r="C5" s="9">
        <v>1955</v>
      </c>
      <c r="D5" s="9" t="s">
        <v>57</v>
      </c>
      <c r="E5" s="9">
        <v>100</v>
      </c>
      <c r="F5" s="9">
        <v>100</v>
      </c>
      <c r="G5" s="9">
        <v>100</v>
      </c>
      <c r="H5" s="9">
        <v>100</v>
      </c>
      <c r="I5" s="9">
        <v>100</v>
      </c>
      <c r="J5" s="11">
        <f t="shared" si="0"/>
        <v>500</v>
      </c>
      <c r="K5" s="11">
        <f t="shared" si="1"/>
        <v>400</v>
      </c>
    </row>
    <row r="6" spans="1:11" x14ac:dyDescent="0.25">
      <c r="A6" s="3">
        <f t="shared" si="2"/>
        <v>5</v>
      </c>
      <c r="B6" s="9" t="s">
        <v>81</v>
      </c>
      <c r="C6" s="9">
        <v>2012</v>
      </c>
      <c r="D6" s="9" t="s">
        <v>59</v>
      </c>
      <c r="E6" s="9">
        <v>0</v>
      </c>
      <c r="F6" s="9">
        <v>71.28</v>
      </c>
      <c r="G6" s="9">
        <v>76.150000000000006</v>
      </c>
      <c r="H6" s="9">
        <v>76.28</v>
      </c>
      <c r="I6" s="9">
        <v>74.3</v>
      </c>
      <c r="J6" s="11">
        <f t="shared" si="0"/>
        <v>298.01</v>
      </c>
      <c r="K6" s="11">
        <f t="shared" si="1"/>
        <v>298.01</v>
      </c>
    </row>
    <row r="7" spans="1:11" x14ac:dyDescent="0.25">
      <c r="A7" s="3">
        <f t="shared" si="2"/>
        <v>6</v>
      </c>
      <c r="B7" s="9" t="s">
        <v>54</v>
      </c>
      <c r="C7" s="9">
        <v>2007</v>
      </c>
      <c r="D7" s="9" t="s">
        <v>10</v>
      </c>
      <c r="E7" s="9">
        <v>0</v>
      </c>
      <c r="F7" s="9">
        <v>0</v>
      </c>
      <c r="G7" s="9">
        <v>0</v>
      </c>
      <c r="H7" s="9">
        <v>0</v>
      </c>
      <c r="I7" s="9">
        <v>92.87</v>
      </c>
      <c r="J7" s="11">
        <f t="shared" si="0"/>
        <v>92.87</v>
      </c>
      <c r="K7" s="11">
        <f t="shared" si="1"/>
        <v>92.87</v>
      </c>
    </row>
    <row r="8" spans="1:11" x14ac:dyDescent="0.25">
      <c r="A8" s="3">
        <f t="shared" si="2"/>
        <v>7</v>
      </c>
      <c r="B8" s="9" t="s">
        <v>218</v>
      </c>
      <c r="C8" s="9">
        <v>1984</v>
      </c>
      <c r="D8" s="9" t="s">
        <v>23</v>
      </c>
      <c r="E8" s="9">
        <v>89.19</v>
      </c>
      <c r="F8" s="9">
        <v>0</v>
      </c>
      <c r="G8" s="9">
        <v>0</v>
      </c>
      <c r="H8" s="9">
        <v>0</v>
      </c>
      <c r="I8" s="9">
        <v>0</v>
      </c>
      <c r="J8" s="11">
        <f t="shared" si="0"/>
        <v>89.19</v>
      </c>
      <c r="K8" s="11">
        <f t="shared" si="1"/>
        <v>89.19</v>
      </c>
    </row>
    <row r="9" spans="1:11" x14ac:dyDescent="0.25">
      <c r="A9" s="3">
        <f t="shared" si="2"/>
        <v>8</v>
      </c>
      <c r="B9" s="9" t="s">
        <v>219</v>
      </c>
      <c r="C9" s="9">
        <v>2006</v>
      </c>
      <c r="D9" s="9" t="s">
        <v>7</v>
      </c>
      <c r="E9" s="9">
        <v>78.42</v>
      </c>
      <c r="F9" s="9">
        <v>0</v>
      </c>
      <c r="G9" s="9">
        <v>0</v>
      </c>
      <c r="H9" s="9">
        <v>0</v>
      </c>
      <c r="I9" s="9">
        <v>0</v>
      </c>
      <c r="J9" s="11">
        <f t="shared" si="0"/>
        <v>78.42</v>
      </c>
      <c r="K9" s="11">
        <f t="shared" si="1"/>
        <v>78.42</v>
      </c>
    </row>
    <row r="10" spans="1:11" x14ac:dyDescent="0.25">
      <c r="A10" s="3">
        <f t="shared" si="2"/>
        <v>9</v>
      </c>
      <c r="B10" s="9" t="s">
        <v>80</v>
      </c>
      <c r="C10" s="9">
        <v>2010</v>
      </c>
      <c r="D10" s="9" t="s">
        <v>59</v>
      </c>
      <c r="E10" s="9">
        <v>0</v>
      </c>
      <c r="F10" s="9">
        <v>0</v>
      </c>
      <c r="G10" s="9">
        <v>0</v>
      </c>
      <c r="H10" s="9">
        <v>0</v>
      </c>
      <c r="I10" s="9">
        <v>77.930000000000007</v>
      </c>
      <c r="J10" s="11">
        <f t="shared" si="0"/>
        <v>77.930000000000007</v>
      </c>
      <c r="K10" s="11">
        <f t="shared" si="1"/>
        <v>77.930000000000007</v>
      </c>
    </row>
  </sheetData>
  <sortState ref="A2:K10">
    <sortCondition descending="1" ref="K2:K10"/>
  </sortState>
  <phoneticPr fontId="5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м осн</vt:lpstr>
      <vt:lpstr>ж осн</vt:lpstr>
      <vt:lpstr>м доп</vt:lpstr>
      <vt:lpstr>ж доп</vt:lpstr>
      <vt:lpstr>12 лет и мл (&gt;=2007)</vt:lpstr>
      <vt:lpstr>м конькист</vt:lpstr>
      <vt:lpstr>м классист</vt:lpstr>
      <vt:lpstr>ж конькист</vt:lpstr>
      <vt:lpstr>ж классист</vt:lpstr>
      <vt:lpstr>m_cl</vt:lpstr>
      <vt:lpstr>Rating</vt:lpstr>
      <vt:lpstr>w_cl</vt:lpstr>
      <vt:lpstr>w_free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Gavrilov, Alexander</dc:creator>
  <cp:lastModifiedBy>GAV</cp:lastModifiedBy>
  <dcterms:created xsi:type="dcterms:W3CDTF">2014-08-29T13:21:17Z</dcterms:created>
  <dcterms:modified xsi:type="dcterms:W3CDTF">2019-02-16T14:19:41Z</dcterms:modified>
</cp:coreProperties>
</file>