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675" yWindow="645" windowWidth="15480" windowHeight="8790"/>
  </bookViews>
  <sheets>
    <sheet name="м осн" sheetId="7" r:id="rId1"/>
    <sheet name="ж осн" sheetId="9" r:id="rId2"/>
    <sheet name="м доп" sheetId="10" r:id="rId3"/>
    <sheet name="ж доп" sheetId="12" r:id="rId4"/>
    <sheet name="до 12 лет (&gt;=2003)" sheetId="14" r:id="rId5"/>
    <sheet name="м конькист" sheetId="15" r:id="rId6"/>
    <sheet name="м классист" sheetId="16" r:id="rId7"/>
    <sheet name="ж конькист" sheetId="17" r:id="rId8"/>
    <sheet name="ж классист" sheetId="18" r:id="rId9"/>
  </sheets>
  <definedNames>
    <definedName name="m_cl">'м классист'!$A$1:$J$30</definedName>
    <definedName name="Rating">'м конькист'!$A$1:$J$30</definedName>
    <definedName name="w_cl">'ж классист'!$A$1:$J$6</definedName>
    <definedName name="w_free">'ж конькист'!$A$1:$J$23</definedName>
  </definedNames>
  <calcPr calcId="114210"/>
</workbook>
</file>

<file path=xl/calcChain.xml><?xml version="1.0" encoding="utf-8"?>
<calcChain xmlns="http://schemas.openxmlformats.org/spreadsheetml/2006/main">
  <c r="J4" i="18"/>
  <c r="J2"/>
  <c r="J5"/>
  <c r="J6"/>
  <c r="J7"/>
  <c r="J8"/>
  <c r="J3"/>
  <c r="J4" i="17"/>
  <c r="J5"/>
  <c r="J2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"/>
  <c r="J5" i="16"/>
  <c r="J6"/>
  <c r="J8"/>
  <c r="J10"/>
  <c r="J11"/>
  <c r="J14"/>
  <c r="J13"/>
  <c r="J15"/>
  <c r="J12"/>
  <c r="J3"/>
  <c r="J4"/>
  <c r="J7"/>
  <c r="J9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2"/>
  <c r="J4" i="15"/>
  <c r="J7"/>
  <c r="J8"/>
  <c r="J10"/>
  <c r="J12"/>
  <c r="J3"/>
  <c r="J5"/>
  <c r="J17"/>
  <c r="J22"/>
  <c r="J21"/>
  <c r="J23"/>
  <c r="J6"/>
  <c r="J26"/>
  <c r="J9"/>
  <c r="J29"/>
  <c r="J11"/>
  <c r="J31"/>
  <c r="J33"/>
  <c r="J34"/>
  <c r="J30"/>
  <c r="J13"/>
  <c r="J32"/>
  <c r="J27"/>
  <c r="J14"/>
  <c r="J15"/>
  <c r="J16"/>
  <c r="J18"/>
  <c r="J19"/>
  <c r="J20"/>
  <c r="J39"/>
  <c r="J40"/>
  <c r="J24"/>
  <c r="J25"/>
  <c r="J43"/>
  <c r="J28"/>
  <c r="J47"/>
  <c r="J35"/>
  <c r="J36"/>
  <c r="J37"/>
  <c r="J53"/>
  <c r="J38"/>
  <c r="J41"/>
  <c r="J42"/>
  <c r="J44"/>
  <c r="J56"/>
  <c r="J45"/>
  <c r="J46"/>
  <c r="J48"/>
  <c r="J49"/>
  <c r="J50"/>
  <c r="J51"/>
  <c r="J52"/>
  <c r="J64"/>
  <c r="J54"/>
  <c r="J55"/>
  <c r="J57"/>
  <c r="J58"/>
  <c r="J59"/>
  <c r="J60"/>
  <c r="J61"/>
  <c r="J62"/>
  <c r="J63"/>
  <c r="J65"/>
  <c r="J66"/>
  <c r="J67"/>
  <c r="J68"/>
  <c r="J69"/>
  <c r="J70"/>
  <c r="J71"/>
  <c r="J72"/>
  <c r="J73"/>
  <c r="J74"/>
  <c r="J81"/>
  <c r="J75"/>
  <c r="J76"/>
  <c r="J77"/>
  <c r="J78"/>
  <c r="J79"/>
  <c r="J80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2"/>
  <c r="J23" i="14"/>
  <c r="K23"/>
  <c r="J33"/>
  <c r="K33"/>
  <c r="J13"/>
  <c r="K13"/>
  <c r="A3" i="12"/>
  <c r="J24"/>
  <c r="K24"/>
  <c r="J39"/>
  <c r="K39"/>
  <c r="J40"/>
  <c r="K40"/>
  <c r="J24" i="9"/>
  <c r="K24"/>
  <c r="J39"/>
  <c r="K39"/>
  <c r="J40"/>
  <c r="K40"/>
  <c r="J65" i="10"/>
  <c r="K65"/>
  <c r="J80"/>
  <c r="K80"/>
  <c r="J82"/>
  <c r="K82"/>
  <c r="J116"/>
  <c r="K116"/>
  <c r="J117"/>
  <c r="K117"/>
  <c r="J122"/>
  <c r="K122"/>
  <c r="J140"/>
  <c r="K140"/>
  <c r="J142"/>
  <c r="K142"/>
  <c r="J143"/>
  <c r="K143"/>
  <c r="J148"/>
  <c r="K148"/>
  <c r="J155"/>
  <c r="K155"/>
  <c r="J156"/>
  <c r="K156"/>
  <c r="J55" i="7"/>
  <c r="K55"/>
  <c r="J78"/>
  <c r="K78"/>
  <c r="J96"/>
  <c r="K96"/>
  <c r="J115"/>
  <c r="K115"/>
  <c r="J121"/>
  <c r="K121"/>
  <c r="J124"/>
  <c r="K124"/>
  <c r="J137"/>
  <c r="K137"/>
  <c r="J142"/>
  <c r="K142"/>
  <c r="J145"/>
  <c r="K145"/>
  <c r="J148"/>
  <c r="K148"/>
  <c r="J155"/>
  <c r="K155"/>
  <c r="J156"/>
  <c r="K156"/>
  <c r="J8" i="14"/>
  <c r="K8"/>
  <c r="J27" i="12"/>
  <c r="K27"/>
  <c r="J7"/>
  <c r="K7"/>
  <c r="J6"/>
  <c r="K6"/>
  <c r="J27" i="9"/>
  <c r="K27"/>
  <c r="J8"/>
  <c r="K8"/>
  <c r="J4"/>
  <c r="K4"/>
  <c r="J24" i="10"/>
  <c r="K24"/>
  <c r="J60"/>
  <c r="K60"/>
  <c r="J124"/>
  <c r="K124"/>
  <c r="J125"/>
  <c r="K125"/>
  <c r="J126"/>
  <c r="K126"/>
  <c r="J130"/>
  <c r="K130"/>
  <c r="J154"/>
  <c r="K154"/>
  <c r="J5"/>
  <c r="K5"/>
  <c r="J22"/>
  <c r="K22"/>
  <c r="J25"/>
  <c r="K25"/>
  <c r="J39" i="7"/>
  <c r="K39"/>
  <c r="J32"/>
  <c r="K32"/>
  <c r="J89"/>
  <c r="K89"/>
  <c r="J126"/>
  <c r="K126"/>
  <c r="J130"/>
  <c r="K130"/>
  <c r="J133"/>
  <c r="K133"/>
  <c r="J139"/>
  <c r="K139"/>
  <c r="J149"/>
  <c r="K149"/>
  <c r="J154"/>
  <c r="K154"/>
  <c r="J10"/>
  <c r="K10"/>
  <c r="J9"/>
  <c r="K9"/>
  <c r="J21"/>
  <c r="K21"/>
  <c r="J32" i="14"/>
  <c r="K32"/>
  <c r="J22"/>
  <c r="K22"/>
  <c r="J24"/>
  <c r="K24"/>
  <c r="J30"/>
  <c r="K30"/>
  <c r="J15"/>
  <c r="K15"/>
  <c r="J10"/>
  <c r="K10"/>
  <c r="J12"/>
  <c r="K12"/>
  <c r="J8" i="12"/>
  <c r="K8"/>
  <c r="J13"/>
  <c r="K13"/>
  <c r="J15"/>
  <c r="K15"/>
  <c r="J31"/>
  <c r="K31"/>
  <c r="J2"/>
  <c r="K2"/>
  <c r="J10"/>
  <c r="K10"/>
  <c r="J30" i="9"/>
  <c r="K30"/>
  <c r="J37"/>
  <c r="K37"/>
  <c r="J21"/>
  <c r="K21"/>
  <c r="J32"/>
  <c r="K32"/>
  <c r="J17"/>
  <c r="K17"/>
  <c r="J14"/>
  <c r="K14"/>
  <c r="J15"/>
  <c r="K15"/>
  <c r="J35"/>
  <c r="K35"/>
  <c r="J2"/>
  <c r="K2"/>
  <c r="J26"/>
  <c r="K26"/>
  <c r="J18"/>
  <c r="K18"/>
  <c r="J19"/>
  <c r="K19"/>
  <c r="J3"/>
  <c r="K3"/>
  <c r="J29"/>
  <c r="K29"/>
  <c r="J36"/>
  <c r="K36"/>
  <c r="J12"/>
  <c r="K12"/>
  <c r="J9"/>
  <c r="K9"/>
  <c r="J28"/>
  <c r="K28"/>
  <c r="J33"/>
  <c r="K33"/>
  <c r="J5"/>
  <c r="K5"/>
  <c r="J6"/>
  <c r="K6"/>
  <c r="J13"/>
  <c r="K13"/>
  <c r="J38"/>
  <c r="K38"/>
  <c r="J23"/>
  <c r="K23"/>
  <c r="J16"/>
  <c r="K16"/>
  <c r="J7"/>
  <c r="K7"/>
  <c r="J10"/>
  <c r="K10"/>
  <c r="J40" i="10"/>
  <c r="K40"/>
  <c r="J44"/>
  <c r="K44"/>
  <c r="J50"/>
  <c r="K50"/>
  <c r="J29"/>
  <c r="K29"/>
  <c r="J30"/>
  <c r="K30"/>
  <c r="J59"/>
  <c r="K59"/>
  <c r="J38"/>
  <c r="K38"/>
  <c r="J46"/>
  <c r="K46"/>
  <c r="J49"/>
  <c r="K49"/>
  <c r="J56"/>
  <c r="K56"/>
  <c r="J57"/>
  <c r="K57"/>
  <c r="J52"/>
  <c r="K52"/>
  <c r="J19"/>
  <c r="K19"/>
  <c r="J86"/>
  <c r="K86"/>
  <c r="J16"/>
  <c r="K16"/>
  <c r="J96"/>
  <c r="K96"/>
  <c r="J99"/>
  <c r="K99"/>
  <c r="J133"/>
  <c r="K133"/>
  <c r="J134"/>
  <c r="K134"/>
  <c r="J141"/>
  <c r="K141"/>
  <c r="J11"/>
  <c r="K11"/>
  <c r="J7"/>
  <c r="K7"/>
  <c r="J21"/>
  <c r="K21"/>
  <c r="J51"/>
  <c r="K51"/>
  <c r="J33"/>
  <c r="K33"/>
  <c r="J12" i="7"/>
  <c r="K12"/>
  <c r="J17"/>
  <c r="K17"/>
  <c r="J48"/>
  <c r="K48"/>
  <c r="J28"/>
  <c r="K28"/>
  <c r="J35"/>
  <c r="K35"/>
  <c r="J41"/>
  <c r="K41"/>
  <c r="J52"/>
  <c r="K52"/>
  <c r="J56"/>
  <c r="K56"/>
  <c r="J57"/>
  <c r="K57"/>
  <c r="J60"/>
  <c r="K60"/>
  <c r="J68"/>
  <c r="K68"/>
  <c r="J51"/>
  <c r="K51"/>
  <c r="J72"/>
  <c r="K72"/>
  <c r="J16"/>
  <c r="K16"/>
  <c r="J88"/>
  <c r="K88"/>
  <c r="J91"/>
  <c r="K91"/>
  <c r="J40"/>
  <c r="K40"/>
  <c r="J117"/>
  <c r="K117"/>
  <c r="J134"/>
  <c r="K134"/>
  <c r="J15"/>
  <c r="K15"/>
  <c r="J29"/>
  <c r="K29"/>
  <c r="J64"/>
  <c r="K64"/>
  <c r="J58"/>
  <c r="K58"/>
  <c r="A3" i="14"/>
  <c r="J29"/>
  <c r="J25"/>
  <c r="J26"/>
  <c r="J31"/>
  <c r="J28"/>
  <c r="J27"/>
  <c r="J14"/>
  <c r="J6"/>
  <c r="J7"/>
  <c r="J5"/>
  <c r="J11"/>
  <c r="J4"/>
  <c r="J2"/>
  <c r="J9"/>
  <c r="J3"/>
  <c r="A4" i="12"/>
  <c r="A5"/>
  <c r="J33"/>
  <c r="J38"/>
  <c r="J14"/>
  <c r="J26"/>
  <c r="J32"/>
  <c r="J19"/>
  <c r="J34"/>
  <c r="J25"/>
  <c r="J23"/>
  <c r="J18"/>
  <c r="J3"/>
  <c r="J9"/>
  <c r="J20"/>
  <c r="J29"/>
  <c r="J4"/>
  <c r="J36"/>
  <c r="J37"/>
  <c r="J12"/>
  <c r="J5"/>
  <c r="J22"/>
  <c r="J11"/>
  <c r="J21"/>
  <c r="J30"/>
  <c r="J16"/>
  <c r="J17"/>
  <c r="J28"/>
  <c r="J35"/>
  <c r="J106" i="10"/>
  <c r="K106"/>
  <c r="J74"/>
  <c r="K74"/>
  <c r="J113"/>
  <c r="K113"/>
  <c r="J31"/>
  <c r="K31"/>
  <c r="J114"/>
  <c r="K114"/>
  <c r="J3"/>
  <c r="K3"/>
  <c r="J62"/>
  <c r="K62"/>
  <c r="J67"/>
  <c r="K67"/>
  <c r="J8"/>
  <c r="K8"/>
  <c r="J110"/>
  <c r="K110"/>
  <c r="J70"/>
  <c r="K70"/>
  <c r="J75"/>
  <c r="K75"/>
  <c r="J103"/>
  <c r="K103"/>
  <c r="J48"/>
  <c r="K48"/>
  <c r="J136"/>
  <c r="K136"/>
  <c r="J64"/>
  <c r="K64"/>
  <c r="J87"/>
  <c r="K87"/>
  <c r="J9"/>
  <c r="K9"/>
  <c r="J34"/>
  <c r="K34"/>
  <c r="J53"/>
  <c r="K53"/>
  <c r="J17"/>
  <c r="K17"/>
  <c r="J132"/>
  <c r="K132"/>
  <c r="J145"/>
  <c r="K145"/>
  <c r="J147"/>
  <c r="K147"/>
  <c r="J121"/>
  <c r="K121"/>
  <c r="J20"/>
  <c r="K20"/>
  <c r="J150"/>
  <c r="K150"/>
  <c r="J68"/>
  <c r="K68"/>
  <c r="J93"/>
  <c r="K93"/>
  <c r="J76"/>
  <c r="K76"/>
  <c r="J158"/>
  <c r="K158"/>
  <c r="J102"/>
  <c r="K102"/>
  <c r="J135"/>
  <c r="K135"/>
  <c r="J69"/>
  <c r="K69"/>
  <c r="J139"/>
  <c r="K139"/>
  <c r="J137"/>
  <c r="K137"/>
  <c r="J79"/>
  <c r="K79"/>
  <c r="J54"/>
  <c r="K54"/>
  <c r="J138"/>
  <c r="K138"/>
  <c r="J92"/>
  <c r="K92"/>
  <c r="J128"/>
  <c r="K128"/>
  <c r="J15"/>
  <c r="K15"/>
  <c r="J2"/>
  <c r="K2"/>
  <c r="J149"/>
  <c r="K149"/>
  <c r="J151"/>
  <c r="K151"/>
  <c r="J83"/>
  <c r="K83"/>
  <c r="J108"/>
  <c r="K108"/>
  <c r="J63"/>
  <c r="K63"/>
  <c r="J73"/>
  <c r="K73"/>
  <c r="J13"/>
  <c r="K13"/>
  <c r="J89"/>
  <c r="K89"/>
  <c r="J118"/>
  <c r="K118"/>
  <c r="J28"/>
  <c r="K28"/>
  <c r="J152"/>
  <c r="K152"/>
  <c r="J144"/>
  <c r="K144"/>
  <c r="J111"/>
  <c r="K111"/>
  <c r="J105"/>
  <c r="K105"/>
  <c r="J127"/>
  <c r="K127"/>
  <c r="J90"/>
  <c r="K90"/>
  <c r="J18"/>
  <c r="K18"/>
  <c r="J10"/>
  <c r="K10"/>
  <c r="J27"/>
  <c r="K27"/>
  <c r="J101"/>
  <c r="K101"/>
  <c r="J4"/>
  <c r="K4"/>
  <c r="J95"/>
  <c r="K95"/>
  <c r="J26"/>
  <c r="K26"/>
  <c r="J100"/>
  <c r="K100"/>
  <c r="J107"/>
  <c r="K107"/>
  <c r="J119"/>
  <c r="K119"/>
  <c r="J112"/>
  <c r="K112"/>
  <c r="J72"/>
  <c r="K72"/>
  <c r="J109"/>
  <c r="K109"/>
  <c r="J84"/>
  <c r="K84"/>
  <c r="J14"/>
  <c r="K14"/>
  <c r="J23"/>
  <c r="K23"/>
  <c r="J146"/>
  <c r="K146"/>
  <c r="J77"/>
  <c r="K77"/>
  <c r="J42"/>
  <c r="K42"/>
  <c r="J94"/>
  <c r="K94"/>
  <c r="J91"/>
  <c r="K91"/>
  <c r="J45"/>
  <c r="K45"/>
  <c r="J153"/>
  <c r="K153"/>
  <c r="J98"/>
  <c r="K98"/>
  <c r="J66"/>
  <c r="K66"/>
  <c r="J61"/>
  <c r="K61"/>
  <c r="J43"/>
  <c r="K43"/>
  <c r="J88"/>
  <c r="K88"/>
  <c r="J6"/>
  <c r="K6"/>
  <c r="J12"/>
  <c r="K12"/>
  <c r="J85"/>
  <c r="K85"/>
  <c r="J71"/>
  <c r="K71"/>
  <c r="J37"/>
  <c r="K37"/>
  <c r="J131"/>
  <c r="K131"/>
  <c r="J123"/>
  <c r="K123"/>
  <c r="J129"/>
  <c r="K129"/>
  <c r="J97"/>
  <c r="K97"/>
  <c r="J47"/>
  <c r="K47"/>
  <c r="J35"/>
  <c r="K35"/>
  <c r="J58"/>
  <c r="K58"/>
  <c r="J36"/>
  <c r="K36"/>
  <c r="J39"/>
  <c r="K39"/>
  <c r="J78"/>
  <c r="K78"/>
  <c r="J157"/>
  <c r="K157"/>
  <c r="J81"/>
  <c r="K81"/>
  <c r="J41"/>
  <c r="K41"/>
  <c r="J104"/>
  <c r="K104"/>
  <c r="J55"/>
  <c r="K55"/>
  <c r="J115"/>
  <c r="K115"/>
  <c r="J120"/>
  <c r="K120"/>
  <c r="J32"/>
  <c r="J11" i="9"/>
  <c r="J25"/>
  <c r="J22"/>
  <c r="J20"/>
  <c r="J34"/>
  <c r="J31"/>
  <c r="J144" i="7"/>
  <c r="J69"/>
  <c r="K69"/>
  <c r="J70"/>
  <c r="J26"/>
  <c r="J65"/>
  <c r="J152"/>
  <c r="J131"/>
  <c r="J53"/>
  <c r="J138"/>
  <c r="J105"/>
  <c r="J46"/>
  <c r="J128"/>
  <c r="J71"/>
  <c r="J147"/>
  <c r="J90"/>
  <c r="J84"/>
  <c r="J18"/>
  <c r="J13"/>
  <c r="J87"/>
  <c r="J30"/>
  <c r="J92"/>
  <c r="J153"/>
  <c r="J112"/>
  <c r="J123"/>
  <c r="J141"/>
  <c r="J110"/>
  <c r="J103"/>
  <c r="J107"/>
  <c r="J6"/>
  <c r="J116"/>
  <c r="J132"/>
  <c r="J106"/>
  <c r="J125"/>
  <c r="J146"/>
  <c r="J8"/>
  <c r="J120"/>
  <c r="J74"/>
  <c r="J63"/>
  <c r="J135"/>
  <c r="J86"/>
  <c r="J119"/>
  <c r="J45"/>
  <c r="J158"/>
  <c r="J109"/>
  <c r="J54"/>
  <c r="J82"/>
  <c r="J140"/>
  <c r="J59"/>
  <c r="J66"/>
  <c r="J27"/>
  <c r="J118"/>
  <c r="J80"/>
  <c r="J151"/>
  <c r="J101"/>
  <c r="J100"/>
  <c r="J143"/>
  <c r="J108"/>
  <c r="J98"/>
  <c r="J129"/>
  <c r="J49"/>
  <c r="J42"/>
  <c r="J37"/>
  <c r="J95"/>
  <c r="J14"/>
  <c r="J94"/>
  <c r="J38"/>
  <c r="J83"/>
  <c r="J93"/>
  <c r="J61"/>
  <c r="J81"/>
  <c r="J22"/>
  <c r="J47"/>
  <c r="J77"/>
  <c r="J20"/>
  <c r="J62"/>
  <c r="K62"/>
  <c r="J157"/>
  <c r="J136"/>
  <c r="J24"/>
  <c r="J99"/>
  <c r="J114"/>
  <c r="J3"/>
  <c r="J102"/>
  <c r="J73"/>
  <c r="J25"/>
  <c r="J19"/>
  <c r="J79"/>
  <c r="J23"/>
  <c r="J122"/>
  <c r="J5"/>
  <c r="J76"/>
  <c r="J36"/>
  <c r="J43"/>
  <c r="J97"/>
  <c r="J127"/>
  <c r="J104"/>
  <c r="J44"/>
  <c r="J34"/>
  <c r="J50"/>
  <c r="J2"/>
  <c r="J33"/>
  <c r="J31"/>
  <c r="J150"/>
  <c r="J67"/>
  <c r="J4"/>
  <c r="J7"/>
  <c r="J85"/>
  <c r="K85"/>
  <c r="J75"/>
  <c r="J113"/>
  <c r="J111"/>
  <c r="J11"/>
  <c r="K27" i="14"/>
  <c r="K30" i="12"/>
  <c r="K26"/>
  <c r="K127" i="7"/>
  <c r="K103"/>
  <c r="K32" i="10"/>
  <c r="K2" i="7"/>
  <c r="K147"/>
  <c r="K33"/>
  <c r="K157"/>
  <c r="K6"/>
  <c r="K136"/>
  <c r="K53"/>
  <c r="K158"/>
  <c r="K105"/>
  <c r="K144"/>
  <c r="K11" i="9"/>
  <c r="K26" i="14"/>
  <c r="K73" i="7"/>
  <c r="K77"/>
  <c r="K150"/>
  <c r="K75"/>
  <c r="K93"/>
  <c r="K110"/>
  <c r="K83"/>
  <c r="K3"/>
  <c r="K24"/>
  <c r="K14"/>
  <c r="K101"/>
  <c r="K153"/>
  <c r="K152"/>
  <c r="K113"/>
  <c r="K63"/>
  <c r="K141"/>
  <c r="K23" i="12"/>
  <c r="K25"/>
  <c r="K22" i="9"/>
  <c r="K6" i="14"/>
  <c r="K14"/>
  <c r="K11" i="12"/>
  <c r="K54" i="7"/>
  <c r="K128"/>
  <c r="K23"/>
  <c r="K114"/>
  <c r="K97"/>
  <c r="K129"/>
  <c r="K31"/>
  <c r="K66"/>
  <c r="K34"/>
  <c r="K118"/>
  <c r="K138"/>
  <c r="K9" i="14"/>
  <c r="K4"/>
  <c r="K5"/>
  <c r="K2"/>
  <c r="K7"/>
  <c r="K11"/>
  <c r="K3"/>
  <c r="K28"/>
  <c r="K31"/>
  <c r="K25"/>
  <c r="K29"/>
  <c r="K16" i="12"/>
  <c r="K9"/>
  <c r="K38"/>
  <c r="K21"/>
  <c r="K37"/>
  <c r="K12"/>
  <c r="K34"/>
  <c r="K17"/>
  <c r="K28"/>
  <c r="K33"/>
  <c r="K20"/>
  <c r="K19"/>
  <c r="K14"/>
  <c r="K22"/>
  <c r="K4"/>
  <c r="K18"/>
  <c r="K36"/>
  <c r="K29"/>
  <c r="K3"/>
  <c r="K5"/>
  <c r="K32"/>
  <c r="K35"/>
  <c r="K31" i="9"/>
  <c r="K25"/>
  <c r="K34"/>
  <c r="K20"/>
  <c r="K76" i="7"/>
  <c r="K106"/>
  <c r="K109"/>
  <c r="K37"/>
  <c r="K79"/>
  <c r="K11"/>
  <c r="K146"/>
  <c r="K108"/>
  <c r="K7"/>
  <c r="K38"/>
  <c r="K19"/>
  <c r="K107"/>
  <c r="K26"/>
  <c r="K92"/>
  <c r="K100"/>
  <c r="K45"/>
  <c r="K94"/>
  <c r="K30"/>
  <c r="K123"/>
  <c r="K43"/>
  <c r="K59"/>
  <c r="K99"/>
  <c r="K119"/>
  <c r="K65"/>
  <c r="K81"/>
  <c r="K50"/>
  <c r="K86"/>
  <c r="K4"/>
  <c r="K42"/>
  <c r="K135"/>
  <c r="K61"/>
  <c r="K27"/>
  <c r="K46"/>
  <c r="K20"/>
  <c r="K84"/>
  <c r="K8"/>
  <c r="K112"/>
  <c r="K49"/>
  <c r="K18"/>
  <c r="K22"/>
  <c r="K25"/>
  <c r="K90"/>
  <c r="K13"/>
  <c r="K70"/>
  <c r="K116"/>
  <c r="K120"/>
  <c r="K36"/>
  <c r="K125"/>
  <c r="K143"/>
  <c r="K122"/>
  <c r="K44"/>
  <c r="K5"/>
  <c r="K82"/>
  <c r="K71"/>
  <c r="K47"/>
  <c r="K132"/>
  <c r="K74"/>
  <c r="K98"/>
  <c r="K67"/>
  <c r="K104"/>
  <c r="K131"/>
  <c r="K80"/>
  <c r="K95"/>
  <c r="K151"/>
  <c r="K111"/>
  <c r="K140"/>
  <c r="K87"/>
  <c r="K102"/>
  <c r="A6" i="12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3" i="7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3" i="10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3" i="9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" i="14"/>
  <c r="A5"/>
  <c r="A6"/>
  <c r="A7"/>
  <c r="A8"/>
  <c r="A9"/>
  <c r="A10"/>
  <c r="A11"/>
  <c r="A12"/>
  <c r="A13"/>
  <c r="A14"/>
  <c r="A15"/>
  <c r="A23"/>
  <c r="A24"/>
  <c r="A25"/>
  <c r="A26"/>
  <c r="A27"/>
  <c r="A28"/>
  <c r="A29"/>
  <c r="A30"/>
  <c r="A31"/>
  <c r="A32"/>
  <c r="A33"/>
</calcChain>
</file>

<file path=xl/sharedStrings.xml><?xml version="1.0" encoding="utf-8"?>
<sst xmlns="http://schemas.openxmlformats.org/spreadsheetml/2006/main" count="1364" uniqueCount="267">
  <si>
    <t>Имя Фамилия</t>
  </si>
  <si>
    <t>Клуб</t>
  </si>
  <si>
    <t>Этап 1</t>
  </si>
  <si>
    <t>Этап 2</t>
  </si>
  <si>
    <t>Этап 3</t>
  </si>
  <si>
    <t>Этап 4</t>
  </si>
  <si>
    <t>Этап 5</t>
  </si>
  <si>
    <t>лично</t>
  </si>
  <si>
    <t>СК Ромашково</t>
  </si>
  <si>
    <t>Новиков Сергей</t>
  </si>
  <si>
    <t>Ориента-Кунцево</t>
  </si>
  <si>
    <t>Медведев Евгений</t>
  </si>
  <si>
    <t>Динамо</t>
  </si>
  <si>
    <t>Митерёв Егор</t>
  </si>
  <si>
    <t>Чуриков Максим</t>
  </si>
  <si>
    <t>Есакова Александра</t>
  </si>
  <si>
    <t>СДК Крылатское</t>
  </si>
  <si>
    <t>Крупенина Екатерина</t>
  </si>
  <si>
    <t>Гаврилова Екатерина</t>
  </si>
  <si>
    <t>Журавлева Жанна</t>
  </si>
  <si>
    <t>Место</t>
  </si>
  <si>
    <t>Очки за 4 лучших этапа (зачет Кубка)</t>
  </si>
  <si>
    <t>Год 
рождения</t>
  </si>
  <si>
    <t>Френклах Яков</t>
  </si>
  <si>
    <t>АК-МАИ</t>
  </si>
  <si>
    <t>Очки за все 
этапы</t>
  </si>
  <si>
    <t>Рассохин Владимир</t>
  </si>
  <si>
    <t>Жерлыгин Борис</t>
  </si>
  <si>
    <t>Прощай диабет</t>
  </si>
  <si>
    <t>Котельников Степан</t>
  </si>
  <si>
    <t>Кузнецов Иван</t>
  </si>
  <si>
    <t>МГУ</t>
  </si>
  <si>
    <t>Дубровин Дмитрий</t>
  </si>
  <si>
    <t>Артамонов Иван</t>
  </si>
  <si>
    <t>Раскуратов Алексей</t>
  </si>
  <si>
    <t>Кузнецова Юлия</t>
  </si>
  <si>
    <t>Морозова Светлана</t>
  </si>
  <si>
    <t>СШ-93 на Можайке</t>
  </si>
  <si>
    <t>Горячев Михаил</t>
  </si>
  <si>
    <t>СК Фотон</t>
  </si>
  <si>
    <t>Гречушкин Михаил</t>
  </si>
  <si>
    <t>Ярославка</t>
  </si>
  <si>
    <t>Гуляев Виктор</t>
  </si>
  <si>
    <t>Зарецкий Александр</t>
  </si>
  <si>
    <t>Кривенков Василий</t>
  </si>
  <si>
    <t>МАТИ</t>
  </si>
  <si>
    <t>Кривенков Сергей</t>
  </si>
  <si>
    <t>Морозов Дмитрий</t>
  </si>
  <si>
    <t>ЦСКА</t>
  </si>
  <si>
    <t>Шварц Михаил</t>
  </si>
  <si>
    <t>Медведев Александр</t>
  </si>
  <si>
    <t>МИФИ</t>
  </si>
  <si>
    <t>Желудев Сергей</t>
  </si>
  <si>
    <t>Ильвовский Алексей</t>
  </si>
  <si>
    <t>СК Альфа-Битца</t>
  </si>
  <si>
    <t>Савельев Иван</t>
  </si>
  <si>
    <t>Арзуманов Сергей</t>
  </si>
  <si>
    <t>Артемов Иван</t>
  </si>
  <si>
    <t>Барановский Валерий</t>
  </si>
  <si>
    <t>Крылатый батальон</t>
  </si>
  <si>
    <t>Болезнов Степан</t>
  </si>
  <si>
    <t>Будник Александр</t>
  </si>
  <si>
    <t>PRO-TRENER</t>
  </si>
  <si>
    <t>Варламов Евгений</t>
  </si>
  <si>
    <t>Красный маяк</t>
  </si>
  <si>
    <t>Волознев Максим</t>
  </si>
  <si>
    <t>Воробьев Сергей</t>
  </si>
  <si>
    <t>Головко Валерий</t>
  </si>
  <si>
    <t>Господарский Владимир</t>
  </si>
  <si>
    <t>UniCredit Ski Team</t>
  </si>
  <si>
    <t>Дроздов Дмитрий</t>
  </si>
  <si>
    <t>Рублёво</t>
  </si>
  <si>
    <t>Дубровинский Сергей</t>
  </si>
  <si>
    <t>Евграфов Валерий</t>
  </si>
  <si>
    <t>Елькин Андрей</t>
  </si>
  <si>
    <t>Еремихин Глеб</t>
  </si>
  <si>
    <t>Ефименко Сергей</t>
  </si>
  <si>
    <t>ПУРГА</t>
  </si>
  <si>
    <t>Жемчужкин Виктор</t>
  </si>
  <si>
    <t>Жуденков Алексей</t>
  </si>
  <si>
    <t>Жуков Андрей</t>
  </si>
  <si>
    <t>PRO-Trener</t>
  </si>
  <si>
    <t>Журавлев Сергей</t>
  </si>
  <si>
    <t>Загороднев Егор</t>
  </si>
  <si>
    <t>Малахит</t>
  </si>
  <si>
    <t>Ивков Александр</t>
  </si>
  <si>
    <t>Игумнов Александр</t>
  </si>
  <si>
    <t>Изместьев Алексей</t>
  </si>
  <si>
    <t>Кадлубинский Евгений</t>
  </si>
  <si>
    <t>Какорников Максим</t>
  </si>
  <si>
    <t>Калюжный Артем</t>
  </si>
  <si>
    <t>Каплунов Сергей</t>
  </si>
  <si>
    <t>Кожевников Константин</t>
  </si>
  <si>
    <t>Кудряшов Юрий</t>
  </si>
  <si>
    <t>Лавринов Андрей</t>
  </si>
  <si>
    <t>КЛБ Черепаха</t>
  </si>
  <si>
    <t>Лесин Александр</t>
  </si>
  <si>
    <t>Лесин Григорий</t>
  </si>
  <si>
    <t>Москомпасс-Ориента</t>
  </si>
  <si>
    <t>Лисютин Павел</t>
  </si>
  <si>
    <t>Логвиненко Андрей</t>
  </si>
  <si>
    <t>Любимов Александр</t>
  </si>
  <si>
    <t>Любимов Евгений</t>
  </si>
  <si>
    <t>Спарта</t>
  </si>
  <si>
    <t>Максимов Андрей</t>
  </si>
  <si>
    <t>Малахов Борис</t>
  </si>
  <si>
    <t>ТК МАИ</t>
  </si>
  <si>
    <t>Меньшов Евгений</t>
  </si>
  <si>
    <t>Форпост</t>
  </si>
  <si>
    <t>Мячков Сергей</t>
  </si>
  <si>
    <t>Першиков Роман</t>
  </si>
  <si>
    <t>Петропавловский Сергей</t>
  </si>
  <si>
    <t>Покровский Александр</t>
  </si>
  <si>
    <t>МЧС</t>
  </si>
  <si>
    <t>Половинкин Виталий</t>
  </si>
  <si>
    <t>Полозов Антон</t>
  </si>
  <si>
    <t>Провалов Денис</t>
  </si>
  <si>
    <t>Прозоров Андрей</t>
  </si>
  <si>
    <t>Рахманов Евгений</t>
  </si>
  <si>
    <t>Ращупкин Виталий</t>
  </si>
  <si>
    <t>Ращупкин Вячеслав</t>
  </si>
  <si>
    <t>Сакович Антон</t>
  </si>
  <si>
    <t>Сивков Артем</t>
  </si>
  <si>
    <t>Сидоров Иван</t>
  </si>
  <si>
    <t>Москва СЗАО, шк.1089</t>
  </si>
  <si>
    <t>Службин Дмитрий</t>
  </si>
  <si>
    <t>Службин Сергей</t>
  </si>
  <si>
    <t>"Виндсерферы"</t>
  </si>
  <si>
    <t>Солопов Юрий</t>
  </si>
  <si>
    <t>Федоров Алексей</t>
  </si>
  <si>
    <t>Френклах Давид</t>
  </si>
  <si>
    <t>Харламов Алексей</t>
  </si>
  <si>
    <t>Чебунин Иван</t>
  </si>
  <si>
    <t>Team Triathlon</t>
  </si>
  <si>
    <t>Шайхиев Тимур</t>
  </si>
  <si>
    <t>Швырёв Иван</t>
  </si>
  <si>
    <t>Шевченко Андрей</t>
  </si>
  <si>
    <t>ZZ-CREW</t>
  </si>
  <si>
    <t>Ермоленко Александр</t>
  </si>
  <si>
    <t>Кустовитин Алексей</t>
  </si>
  <si>
    <t>Камисаров Андрей</t>
  </si>
  <si>
    <t>Савин Валентин</t>
  </si>
  <si>
    <t>Зайцев Алексей</t>
  </si>
  <si>
    <t>личнол</t>
  </si>
  <si>
    <t>Арискин Вадим</t>
  </si>
  <si>
    <t>Аэроклассика</t>
  </si>
  <si>
    <t>Herne David</t>
  </si>
  <si>
    <t>pro-trenier</t>
  </si>
  <si>
    <t>Баранников Алексей</t>
  </si>
  <si>
    <t>Виноградов Владимир</t>
  </si>
  <si>
    <t>Власов Юрий</t>
  </si>
  <si>
    <t>strela-sport.ru</t>
  </si>
  <si>
    <t>Гаврилов Александр</t>
  </si>
  <si>
    <t>Каменский Сергей</t>
  </si>
  <si>
    <t>SkiPlus</t>
  </si>
  <si>
    <t>Кутуков Евгений</t>
  </si>
  <si>
    <t>Кучеренко Антон</t>
  </si>
  <si>
    <t>Левщанов Сергей</t>
  </si>
  <si>
    <t>Орлов Максим</t>
  </si>
  <si>
    <t>Панкин Сергей</t>
  </si>
  <si>
    <t>Панченко Федор</t>
  </si>
  <si>
    <t>Полозов Алексей</t>
  </si>
  <si>
    <t>Сарычев Дмитрий</t>
  </si>
  <si>
    <t>skisport.ru</t>
  </si>
  <si>
    <t>Титов Андрей</t>
  </si>
  <si>
    <t>Горки-Х</t>
  </si>
  <si>
    <t>Титов Сергей</t>
  </si>
  <si>
    <t>Трушанов Иван</t>
  </si>
  <si>
    <t>Шафранский Юрий</t>
  </si>
  <si>
    <t>ГБУ СДЦ "Тропорево-Никулино"</t>
  </si>
  <si>
    <t>Аминев Никита</t>
  </si>
  <si>
    <t>Unicredit Ski team</t>
  </si>
  <si>
    <t>Петров Никита</t>
  </si>
  <si>
    <t>Бохонова Наталия</t>
  </si>
  <si>
    <t>Бохонова Ольга</t>
  </si>
  <si>
    <t>Будник Юля</t>
  </si>
  <si>
    <t>Буздина Галина</t>
  </si>
  <si>
    <t>СК "Альфа-Битца"</t>
  </si>
  <si>
    <t>Дорошенко Наталья</t>
  </si>
  <si>
    <t>Pro-Trener</t>
  </si>
  <si>
    <t>Зайцева Инна</t>
  </si>
  <si>
    <t>Кирилова Ева</t>
  </si>
  <si>
    <t>Кукуева Ирина</t>
  </si>
  <si>
    <t>Куприянова Мария</t>
  </si>
  <si>
    <t>Мескина Мария</t>
  </si>
  <si>
    <t>Метёлкина Анастасия</t>
  </si>
  <si>
    <t>Рыбакова Елена</t>
  </si>
  <si>
    <t>Савельева Светлана</t>
  </si>
  <si>
    <t>Семёнова Анна</t>
  </si>
  <si>
    <t>Шумилова Елена</t>
  </si>
  <si>
    <t>Адеева Мария</t>
  </si>
  <si>
    <t>Бойко Анастасия</t>
  </si>
  <si>
    <t>Каменская Наталья</t>
  </si>
  <si>
    <t>Полякова Ольга</t>
  </si>
  <si>
    <t>Рослова Алена</t>
  </si>
  <si>
    <t>СК "Крылатское"""</t>
  </si>
  <si>
    <t>Васькова Варвара</t>
  </si>
  <si>
    <t>Velosport Lab</t>
  </si>
  <si>
    <t/>
  </si>
  <si>
    <t xml:space="preserve">Кучеренко Андрей </t>
  </si>
  <si>
    <t>Дорошенко Евгений</t>
  </si>
  <si>
    <t>Козлов Никита</t>
  </si>
  <si>
    <t>Александров Григорий</t>
  </si>
  <si>
    <t>Шлычков Вадим</t>
  </si>
  <si>
    <t>Куприянов Алексей</t>
  </si>
  <si>
    <t>Смирнов Руслан</t>
  </si>
  <si>
    <t>Игнатенко Борис</t>
  </si>
  <si>
    <t>Бубликов Виктор</t>
  </si>
  <si>
    <t>Качурин Александр</t>
  </si>
  <si>
    <t>Гладилин Дмитрий</t>
  </si>
  <si>
    <t>RusTwisting Team</t>
  </si>
  <si>
    <t>Зозуля Вячеслав</t>
  </si>
  <si>
    <t>Казимирчик Семен</t>
  </si>
  <si>
    <t>Косов Денис</t>
  </si>
  <si>
    <t>Косов Иван</t>
  </si>
  <si>
    <t>Смирнов Дмитрий</t>
  </si>
  <si>
    <t>Ращупкин Алексей</t>
  </si>
  <si>
    <t>Долгушин Сергей</t>
  </si>
  <si>
    <t>Болотов Алексей</t>
  </si>
  <si>
    <t>Малеев Григорий</t>
  </si>
  <si>
    <t>Морозов Алексей</t>
  </si>
  <si>
    <t>Калинин Матвей</t>
  </si>
  <si>
    <t>Житний Григорий</t>
  </si>
  <si>
    <t>Назаров Александр</t>
  </si>
  <si>
    <t>Норкин Павел</t>
  </si>
  <si>
    <t>Дмитриева Татьяна</t>
  </si>
  <si>
    <t>Малеева Татьяна</t>
  </si>
  <si>
    <t>Власова Александра</t>
  </si>
  <si>
    <t>Феденёва Анна</t>
  </si>
  <si>
    <t>Медведева Анна</t>
  </si>
  <si>
    <t>Меньшова Ульяна</t>
  </si>
  <si>
    <t>Цыганков Илья</t>
  </si>
  <si>
    <t>Smart Action</t>
  </si>
  <si>
    <t>Бабонин Юрий</t>
  </si>
  <si>
    <t>Дмитров</t>
  </si>
  <si>
    <t>Ильвовский Дмитрий</t>
  </si>
  <si>
    <t>Меркушкин Борис</t>
  </si>
  <si>
    <t>Федюшкин Максим</t>
  </si>
  <si>
    <t>Трофимов Михаил</t>
  </si>
  <si>
    <t>Банковский Антон</t>
  </si>
  <si>
    <t>КС МГУ</t>
  </si>
  <si>
    <t>Кутуков Федр</t>
  </si>
  <si>
    <t>Копейкин Максим</t>
  </si>
  <si>
    <t>ДСЦ Крылатское</t>
  </si>
  <si>
    <t>Бохонова Оксана</t>
  </si>
  <si>
    <t>Бугакова Наталья</t>
  </si>
  <si>
    <t>СК Эдельвейс</t>
  </si>
  <si>
    <t>Меньшова Арина</t>
  </si>
  <si>
    <t>Котков Андрей</t>
  </si>
  <si>
    <t>Кудряшов Евгений</t>
  </si>
  <si>
    <t>МАИ</t>
  </si>
  <si>
    <t>Завьялов Андрей</t>
  </si>
  <si>
    <t>АК МИФИ</t>
  </si>
  <si>
    <t>Шаров Игорь</t>
  </si>
  <si>
    <t>Кунцево Worldclass</t>
  </si>
  <si>
    <t>Конаков Алексей</t>
  </si>
  <si>
    <t>Москва, Лужники</t>
  </si>
  <si>
    <t>Гришин Дмитрий</t>
  </si>
  <si>
    <t>Коновалов Сергей</t>
  </si>
  <si>
    <t>Матросов Сергей</t>
  </si>
  <si>
    <t>Дюжаков Тимофей</t>
  </si>
  <si>
    <t>Не время улыбаться</t>
  </si>
  <si>
    <t>Антохина Татьяна</t>
  </si>
  <si>
    <t>Косова Екатерина</t>
  </si>
  <si>
    <t>Богатырева Вера</t>
  </si>
  <si>
    <t>Be Faster</t>
  </si>
  <si>
    <t>Ращупкин Алесей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</si>
</sst>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43" fontId="0" fillId="0" borderId="0" xfId="2" applyFont="1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0" fillId="0" borderId="0" xfId="0" applyFont="1"/>
    <xf numFmtId="43" fontId="2" fillId="0" borderId="0" xfId="2" applyFont="1"/>
    <xf numFmtId="0" fontId="0" fillId="0" borderId="0" xfId="0" applyFill="1"/>
    <xf numFmtId="43" fontId="2" fillId="0" borderId="0" xfId="2" applyFont="1" applyFill="1"/>
    <xf numFmtId="0" fontId="3" fillId="0" borderId="0" xfId="0" applyFont="1" applyFill="1"/>
    <xf numFmtId="43" fontId="0" fillId="0" borderId="0" xfId="2" applyFont="1" applyFill="1"/>
    <xf numFmtId="0" fontId="3" fillId="0" borderId="0" xfId="0" applyFont="1" applyFill="1" applyAlignment="1">
      <alignment wrapText="1"/>
    </xf>
    <xf numFmtId="43" fontId="3" fillId="0" borderId="0" xfId="2" applyFont="1" applyFill="1"/>
    <xf numFmtId="43" fontId="3" fillId="0" borderId="0" xfId="2" applyFont="1" applyFill="1" applyAlignment="1">
      <alignment wrapText="1"/>
    </xf>
    <xf numFmtId="43" fontId="3" fillId="0" borderId="0" xfId="2" applyFont="1" applyFill="1" applyAlignment="1">
      <alignment horizontal="right"/>
    </xf>
    <xf numFmtId="43" fontId="4" fillId="0" borderId="0" xfId="2" applyFont="1" applyFill="1" applyAlignment="1">
      <alignment wrapText="1"/>
    </xf>
    <xf numFmtId="43" fontId="3" fillId="0" borderId="0" xfId="2" applyFont="1"/>
    <xf numFmtId="43" fontId="3" fillId="2" borderId="0" xfId="2" applyFont="1" applyFill="1" applyAlignment="1">
      <alignment horizontal="right"/>
    </xf>
    <xf numFmtId="43" fontId="3" fillId="2" borderId="0" xfId="2" applyFont="1" applyFill="1" applyAlignment="1">
      <alignment wrapText="1"/>
    </xf>
    <xf numFmtId="43" fontId="4" fillId="2" borderId="0" xfId="2" applyFont="1" applyFill="1" applyAlignment="1">
      <alignment wrapText="1"/>
    </xf>
    <xf numFmtId="0" fontId="5" fillId="0" borderId="0" xfId="1"/>
    <xf numFmtId="43" fontId="1" fillId="0" borderId="0" xfId="2" applyFont="1"/>
    <xf numFmtId="0" fontId="3" fillId="0" borderId="0" xfId="1" applyFont="1"/>
    <xf numFmtId="43" fontId="5" fillId="0" borderId="0" xfId="2" applyFont="1"/>
  </cellXfs>
  <cellStyles count="3">
    <cellStyle name="Обычный" xfId="0" builtinId="0"/>
    <cellStyle name="Обычный_Rating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58"/>
  <sheetViews>
    <sheetView tabSelected="1" workbookViewId="0"/>
  </sheetViews>
  <sheetFormatPr defaultRowHeight="15"/>
  <cols>
    <col min="1" max="1" width="9.140625" style="7"/>
    <col min="2" max="2" width="22" style="7" bestFit="1" customWidth="1"/>
    <col min="3" max="3" width="10.5703125" style="7" customWidth="1"/>
    <col min="4" max="4" width="9.42578125" style="7" customWidth="1"/>
    <col min="5" max="9" width="10.28515625" style="10" bestFit="1" customWidth="1"/>
    <col min="10" max="10" width="11.85546875" style="10" bestFit="1" customWidth="1"/>
    <col min="11" max="11" width="14" style="10" customWidth="1"/>
    <col min="12" max="16384" width="9.140625" style="7"/>
  </cols>
  <sheetData>
    <row r="1" spans="1:11" ht="39">
      <c r="A1" s="9" t="s">
        <v>20</v>
      </c>
      <c r="B1" s="9" t="s">
        <v>0</v>
      </c>
      <c r="C1" s="11" t="s">
        <v>22</v>
      </c>
      <c r="D1" s="9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3" t="s">
        <v>25</v>
      </c>
      <c r="K1" s="15" t="s">
        <v>21</v>
      </c>
    </row>
    <row r="2" spans="1:11" s="9" customFormat="1">
      <c r="A2" s="9">
        <v>1</v>
      </c>
      <c r="B2" s="9" t="s">
        <v>129</v>
      </c>
      <c r="C2" s="9">
        <v>1986</v>
      </c>
      <c r="D2" s="9" t="s">
        <v>8</v>
      </c>
      <c r="E2" s="12">
        <v>128.72999999999999</v>
      </c>
      <c r="F2" s="12">
        <v>130</v>
      </c>
      <c r="G2" s="12">
        <v>130</v>
      </c>
      <c r="H2" s="12">
        <v>130</v>
      </c>
      <c r="I2" s="12">
        <v>117.24</v>
      </c>
      <c r="J2" s="12">
        <f t="shared" ref="J2:J33" si="0">SUM(E2:I2)</f>
        <v>635.97</v>
      </c>
      <c r="K2" s="12">
        <f t="shared" ref="K2:K33" si="1">IF(MIN(E2:I2)&gt;0,J2-MIN(E2:I2),J2)</f>
        <v>518.73</v>
      </c>
    </row>
    <row r="3" spans="1:11" s="9" customFormat="1">
      <c r="A3" s="9">
        <f t="shared" ref="A3:A34" si="2">A2+1</f>
        <v>2</v>
      </c>
      <c r="B3" s="9" t="s">
        <v>40</v>
      </c>
      <c r="C3" s="9">
        <v>1978</v>
      </c>
      <c r="D3" s="9" t="s">
        <v>41</v>
      </c>
      <c r="E3" s="12">
        <v>125.12</v>
      </c>
      <c r="F3" s="12">
        <v>128.43</v>
      </c>
      <c r="G3" s="12">
        <v>127.55</v>
      </c>
      <c r="H3" s="12">
        <v>0</v>
      </c>
      <c r="I3" s="12">
        <v>130</v>
      </c>
      <c r="J3" s="12">
        <f t="shared" si="0"/>
        <v>511.1</v>
      </c>
      <c r="K3" s="12">
        <f t="shared" si="1"/>
        <v>511.1</v>
      </c>
    </row>
    <row r="4" spans="1:11" s="9" customFormat="1">
      <c r="A4" s="9">
        <f t="shared" si="2"/>
        <v>3</v>
      </c>
      <c r="B4" s="9" t="s">
        <v>118</v>
      </c>
      <c r="C4" s="9">
        <v>1978</v>
      </c>
      <c r="D4" s="9" t="s">
        <v>7</v>
      </c>
      <c r="E4" s="12">
        <v>118.79</v>
      </c>
      <c r="F4" s="12">
        <v>125.61</v>
      </c>
      <c r="G4" s="12">
        <v>121.5</v>
      </c>
      <c r="H4" s="12">
        <v>124.58</v>
      </c>
      <c r="I4" s="12">
        <v>130</v>
      </c>
      <c r="J4" s="12">
        <f t="shared" si="0"/>
        <v>620.48</v>
      </c>
      <c r="K4" s="12">
        <f t="shared" si="1"/>
        <v>501.69</v>
      </c>
    </row>
    <row r="5" spans="1:11">
      <c r="A5" s="7">
        <f t="shared" si="2"/>
        <v>4</v>
      </c>
      <c r="B5" s="7" t="s">
        <v>23</v>
      </c>
      <c r="C5" s="7">
        <v>1987</v>
      </c>
      <c r="D5" s="7" t="s">
        <v>24</v>
      </c>
      <c r="E5" s="10">
        <v>117.39</v>
      </c>
      <c r="F5" s="10">
        <v>125.84</v>
      </c>
      <c r="G5" s="10">
        <v>119.85</v>
      </c>
      <c r="H5" s="10">
        <v>126.72</v>
      </c>
      <c r="I5" s="10">
        <v>125.34</v>
      </c>
      <c r="J5" s="8">
        <f t="shared" si="0"/>
        <v>615.1400000000001</v>
      </c>
      <c r="K5" s="8">
        <f t="shared" si="1"/>
        <v>497.75000000000011</v>
      </c>
    </row>
    <row r="6" spans="1:11">
      <c r="A6" s="7">
        <f t="shared" si="2"/>
        <v>5</v>
      </c>
      <c r="B6" s="7" t="s">
        <v>14</v>
      </c>
      <c r="C6" s="7">
        <v>1965</v>
      </c>
      <c r="D6" s="7" t="s">
        <v>7</v>
      </c>
      <c r="E6" s="10">
        <v>116.61</v>
      </c>
      <c r="F6" s="10">
        <v>130</v>
      </c>
      <c r="G6" s="10">
        <v>130</v>
      </c>
      <c r="H6" s="10">
        <v>0</v>
      </c>
      <c r="I6" s="10">
        <v>120</v>
      </c>
      <c r="J6" s="8">
        <f t="shared" si="0"/>
        <v>496.61</v>
      </c>
      <c r="K6" s="8">
        <f t="shared" si="1"/>
        <v>496.61</v>
      </c>
    </row>
    <row r="7" spans="1:11">
      <c r="A7" s="7">
        <f t="shared" si="2"/>
        <v>6</v>
      </c>
      <c r="B7" s="7" t="s">
        <v>158</v>
      </c>
      <c r="C7" s="7">
        <v>1978</v>
      </c>
      <c r="D7" s="7" t="s">
        <v>198</v>
      </c>
      <c r="E7" s="10">
        <v>119.38</v>
      </c>
      <c r="F7" s="10">
        <v>126.92</v>
      </c>
      <c r="G7" s="10">
        <v>116.63</v>
      </c>
      <c r="H7" s="10">
        <v>130</v>
      </c>
      <c r="I7" s="10">
        <v>118.9</v>
      </c>
      <c r="J7" s="8">
        <f t="shared" si="0"/>
        <v>611.83000000000004</v>
      </c>
      <c r="K7" s="8">
        <f t="shared" si="1"/>
        <v>495.20000000000005</v>
      </c>
    </row>
    <row r="8" spans="1:11">
      <c r="A8" s="7">
        <f t="shared" si="2"/>
        <v>7</v>
      </c>
      <c r="B8" s="7" t="s">
        <v>49</v>
      </c>
      <c r="C8" s="7">
        <v>1961</v>
      </c>
      <c r="D8" s="7" t="s">
        <v>8</v>
      </c>
      <c r="E8" s="10">
        <v>99.81</v>
      </c>
      <c r="F8" s="10">
        <v>118.3</v>
      </c>
      <c r="G8" s="10">
        <v>112.02</v>
      </c>
      <c r="H8" s="10">
        <v>113.53</v>
      </c>
      <c r="I8" s="10">
        <v>124.24</v>
      </c>
      <c r="J8" s="8">
        <f t="shared" si="0"/>
        <v>567.9</v>
      </c>
      <c r="K8" s="8">
        <f t="shared" si="1"/>
        <v>468.09</v>
      </c>
    </row>
    <row r="9" spans="1:11">
      <c r="A9" s="7">
        <f t="shared" si="2"/>
        <v>8</v>
      </c>
      <c r="B9" s="7" t="s">
        <v>162</v>
      </c>
      <c r="C9" s="7">
        <v>1980</v>
      </c>
      <c r="D9" s="7" t="s">
        <v>163</v>
      </c>
      <c r="E9" s="10">
        <v>100.3</v>
      </c>
      <c r="F9" s="10">
        <v>128.63</v>
      </c>
      <c r="G9" s="10">
        <v>118.38</v>
      </c>
      <c r="H9" s="10">
        <v>0</v>
      </c>
      <c r="I9" s="10">
        <v>120</v>
      </c>
      <c r="J9" s="8">
        <f t="shared" si="0"/>
        <v>467.31</v>
      </c>
      <c r="K9" s="8">
        <f t="shared" si="1"/>
        <v>467.31</v>
      </c>
    </row>
    <row r="10" spans="1:11">
      <c r="A10" s="7">
        <f t="shared" si="2"/>
        <v>9</v>
      </c>
      <c r="B10" s="7" t="s">
        <v>46</v>
      </c>
      <c r="C10" s="7">
        <v>1967</v>
      </c>
      <c r="D10" s="7" t="s">
        <v>8</v>
      </c>
      <c r="E10" s="10">
        <v>116.24</v>
      </c>
      <c r="F10" s="10">
        <v>118.69</v>
      </c>
      <c r="G10" s="10">
        <v>112.78</v>
      </c>
      <c r="H10" s="10">
        <v>118.68</v>
      </c>
      <c r="I10" s="10">
        <v>109.01</v>
      </c>
      <c r="J10" s="8">
        <f t="shared" si="0"/>
        <v>575.40000000000009</v>
      </c>
      <c r="K10" s="8">
        <f t="shared" si="1"/>
        <v>466.3900000000001</v>
      </c>
    </row>
    <row r="11" spans="1:11">
      <c r="A11" s="7">
        <f t="shared" si="2"/>
        <v>10</v>
      </c>
      <c r="B11" s="7" t="s">
        <v>167</v>
      </c>
      <c r="C11" s="7">
        <v>1959</v>
      </c>
      <c r="D11" s="7" t="s">
        <v>7</v>
      </c>
      <c r="E11" s="10">
        <v>110</v>
      </c>
      <c r="F11" s="10">
        <v>110</v>
      </c>
      <c r="G11" s="10">
        <v>110</v>
      </c>
      <c r="H11" s="10">
        <v>116.79</v>
      </c>
      <c r="I11" s="10">
        <v>121.72</v>
      </c>
      <c r="J11" s="8">
        <f t="shared" si="0"/>
        <v>568.51</v>
      </c>
      <c r="K11" s="8">
        <f t="shared" si="1"/>
        <v>458.51</v>
      </c>
    </row>
    <row r="12" spans="1:11">
      <c r="A12" s="7">
        <f t="shared" si="2"/>
        <v>11</v>
      </c>
      <c r="B12" s="7" t="s">
        <v>86</v>
      </c>
      <c r="C12" s="7">
        <v>1984</v>
      </c>
      <c r="D12" s="7" t="s">
        <v>197</v>
      </c>
      <c r="E12" s="10">
        <v>109.53</v>
      </c>
      <c r="F12" s="10">
        <v>116.9</v>
      </c>
      <c r="G12" s="10">
        <v>116.53</v>
      </c>
      <c r="H12" s="10">
        <v>102.44</v>
      </c>
      <c r="I12" s="10">
        <v>114.58</v>
      </c>
      <c r="J12" s="8">
        <f t="shared" si="0"/>
        <v>559.98</v>
      </c>
      <c r="K12" s="8">
        <f t="shared" si="1"/>
        <v>457.54</v>
      </c>
    </row>
    <row r="13" spans="1:11">
      <c r="A13" s="7">
        <f t="shared" si="2"/>
        <v>12</v>
      </c>
      <c r="B13" s="7" t="s">
        <v>58</v>
      </c>
      <c r="C13" s="7">
        <v>1975</v>
      </c>
      <c r="D13" s="7" t="s">
        <v>59</v>
      </c>
      <c r="E13" s="10">
        <v>114.14</v>
      </c>
      <c r="F13" s="10">
        <v>112.87</v>
      </c>
      <c r="G13" s="10">
        <v>111.65</v>
      </c>
      <c r="H13" s="10">
        <v>112.19</v>
      </c>
      <c r="I13" s="10">
        <v>118.17</v>
      </c>
      <c r="J13" s="8">
        <f t="shared" si="0"/>
        <v>569.02</v>
      </c>
      <c r="K13" s="8">
        <f t="shared" si="1"/>
        <v>457.37</v>
      </c>
    </row>
    <row r="14" spans="1:11">
      <c r="A14" s="7">
        <f t="shared" si="2"/>
        <v>13</v>
      </c>
      <c r="B14" s="7" t="s">
        <v>160</v>
      </c>
      <c r="C14" s="7">
        <v>1977</v>
      </c>
      <c r="D14" s="7" t="s">
        <v>31</v>
      </c>
      <c r="E14" s="10">
        <v>98.59</v>
      </c>
      <c r="F14" s="10">
        <v>116.48</v>
      </c>
      <c r="G14" s="10">
        <v>120</v>
      </c>
      <c r="H14" s="10">
        <v>120</v>
      </c>
      <c r="I14" s="10">
        <v>0</v>
      </c>
      <c r="J14" s="8">
        <f t="shared" si="0"/>
        <v>455.07</v>
      </c>
      <c r="K14" s="8">
        <f t="shared" si="1"/>
        <v>455.07</v>
      </c>
    </row>
    <row r="15" spans="1:11">
      <c r="A15" s="7">
        <f t="shared" si="2"/>
        <v>14</v>
      </c>
      <c r="B15" s="7" t="s">
        <v>164</v>
      </c>
      <c r="C15" s="7">
        <v>1972</v>
      </c>
      <c r="D15" s="7" t="s">
        <v>165</v>
      </c>
      <c r="E15" s="10">
        <v>115.83</v>
      </c>
      <c r="F15" s="10">
        <v>113.86</v>
      </c>
      <c r="G15" s="10">
        <v>104.51</v>
      </c>
      <c r="H15" s="10">
        <v>115.24</v>
      </c>
      <c r="I15" s="10">
        <v>108.34</v>
      </c>
      <c r="J15" s="8">
        <f t="shared" si="0"/>
        <v>557.78</v>
      </c>
      <c r="K15" s="8">
        <f t="shared" si="1"/>
        <v>453.27</v>
      </c>
    </row>
    <row r="16" spans="1:11">
      <c r="A16" s="7">
        <f t="shared" si="2"/>
        <v>15</v>
      </c>
      <c r="B16" s="7" t="s">
        <v>87</v>
      </c>
      <c r="C16" s="7">
        <v>1979</v>
      </c>
      <c r="D16" s="7" t="s">
        <v>8</v>
      </c>
      <c r="E16" s="10">
        <v>105.85</v>
      </c>
      <c r="F16" s="10">
        <v>120</v>
      </c>
      <c r="G16" s="10">
        <v>116.85</v>
      </c>
      <c r="H16" s="10">
        <v>110.44</v>
      </c>
      <c r="I16" s="10">
        <v>104.85</v>
      </c>
      <c r="J16" s="8">
        <f t="shared" si="0"/>
        <v>557.99</v>
      </c>
      <c r="K16" s="8">
        <f t="shared" si="1"/>
        <v>453.14</v>
      </c>
    </row>
    <row r="17" spans="1:11">
      <c r="A17" s="7">
        <f t="shared" si="2"/>
        <v>16</v>
      </c>
      <c r="B17" s="7" t="s">
        <v>61</v>
      </c>
      <c r="C17" s="7">
        <v>1972</v>
      </c>
      <c r="D17" s="7" t="s">
        <v>62</v>
      </c>
      <c r="E17" s="10">
        <v>0</v>
      </c>
      <c r="F17" s="10">
        <v>110</v>
      </c>
      <c r="G17" s="10">
        <v>120</v>
      </c>
      <c r="H17" s="10">
        <v>112.04</v>
      </c>
      <c r="I17" s="10">
        <v>110</v>
      </c>
      <c r="J17" s="8">
        <f t="shared" si="0"/>
        <v>452.04</v>
      </c>
      <c r="K17" s="8">
        <f t="shared" si="1"/>
        <v>452.04</v>
      </c>
    </row>
    <row r="18" spans="1:11">
      <c r="A18" s="7">
        <f t="shared" si="2"/>
        <v>17</v>
      </c>
      <c r="B18" s="7" t="s">
        <v>38</v>
      </c>
      <c r="C18" s="7">
        <v>1988</v>
      </c>
      <c r="D18" s="7" t="s">
        <v>39</v>
      </c>
      <c r="E18" s="10">
        <v>109.87</v>
      </c>
      <c r="F18" s="10">
        <v>108.79</v>
      </c>
      <c r="G18" s="10">
        <v>107.29</v>
      </c>
      <c r="H18" s="10">
        <v>116.02</v>
      </c>
      <c r="I18" s="10">
        <v>114.41</v>
      </c>
      <c r="J18" s="8">
        <f t="shared" si="0"/>
        <v>556.38</v>
      </c>
      <c r="K18" s="8">
        <f t="shared" si="1"/>
        <v>449.09</v>
      </c>
    </row>
    <row r="19" spans="1:11">
      <c r="A19" s="7">
        <f t="shared" si="2"/>
        <v>18</v>
      </c>
      <c r="B19" s="7" t="s">
        <v>132</v>
      </c>
      <c r="C19" s="7">
        <v>1982</v>
      </c>
      <c r="D19" s="7" t="s">
        <v>133</v>
      </c>
      <c r="E19" s="10">
        <v>109.58</v>
      </c>
      <c r="F19" s="10">
        <v>112.68</v>
      </c>
      <c r="G19" s="10">
        <v>110.9</v>
      </c>
      <c r="H19" s="10">
        <v>0</v>
      </c>
      <c r="I19" s="10">
        <v>111.11</v>
      </c>
      <c r="J19" s="8">
        <f t="shared" si="0"/>
        <v>444.27</v>
      </c>
      <c r="K19" s="8">
        <f t="shared" si="1"/>
        <v>444.27</v>
      </c>
    </row>
    <row r="20" spans="1:11">
      <c r="A20" s="7">
        <f t="shared" si="2"/>
        <v>19</v>
      </c>
      <c r="B20" s="7" t="s">
        <v>26</v>
      </c>
      <c r="C20" s="7">
        <v>1961</v>
      </c>
      <c r="D20" s="7" t="s">
        <v>7</v>
      </c>
      <c r="E20" s="10">
        <v>108.48</v>
      </c>
      <c r="F20" s="10">
        <v>109.87</v>
      </c>
      <c r="G20" s="10">
        <v>109.37</v>
      </c>
      <c r="H20" s="10">
        <v>110.83</v>
      </c>
      <c r="I20" s="10">
        <v>110.12</v>
      </c>
      <c r="J20" s="8">
        <f t="shared" si="0"/>
        <v>548.67000000000007</v>
      </c>
      <c r="K20" s="8">
        <f t="shared" si="1"/>
        <v>440.19000000000005</v>
      </c>
    </row>
    <row r="21" spans="1:11">
      <c r="A21" s="7">
        <f t="shared" si="2"/>
        <v>20</v>
      </c>
      <c r="B21" s="7" t="s">
        <v>150</v>
      </c>
      <c r="C21" s="7">
        <v>1974</v>
      </c>
      <c r="D21" s="7" t="s">
        <v>151</v>
      </c>
      <c r="E21" s="10">
        <v>104.23</v>
      </c>
      <c r="F21" s="10">
        <v>116.8</v>
      </c>
      <c r="G21" s="10">
        <v>106.51</v>
      </c>
      <c r="H21" s="10">
        <v>112.05</v>
      </c>
      <c r="I21" s="10">
        <v>0</v>
      </c>
      <c r="J21" s="8">
        <f t="shared" si="0"/>
        <v>439.59000000000003</v>
      </c>
      <c r="K21" s="8">
        <f t="shared" si="1"/>
        <v>439.59000000000003</v>
      </c>
    </row>
    <row r="22" spans="1:11">
      <c r="A22" s="7">
        <f t="shared" si="2"/>
        <v>21</v>
      </c>
      <c r="B22" s="7" t="s">
        <v>121</v>
      </c>
      <c r="C22" s="7">
        <v>1981</v>
      </c>
      <c r="D22" s="7" t="s">
        <v>69</v>
      </c>
      <c r="E22" s="10">
        <v>106.74</v>
      </c>
      <c r="F22" s="10">
        <v>110.06</v>
      </c>
      <c r="G22" s="10">
        <v>107.11</v>
      </c>
      <c r="H22" s="10">
        <v>0</v>
      </c>
      <c r="I22" s="10">
        <v>110.82</v>
      </c>
      <c r="J22" s="8">
        <f t="shared" si="0"/>
        <v>434.73</v>
      </c>
      <c r="K22" s="8">
        <f t="shared" si="1"/>
        <v>434.73</v>
      </c>
    </row>
    <row r="23" spans="1:11">
      <c r="A23" s="7">
        <f t="shared" si="2"/>
        <v>22</v>
      </c>
      <c r="B23" s="7" t="s">
        <v>42</v>
      </c>
      <c r="C23" s="7">
        <v>1951</v>
      </c>
      <c r="D23" s="7" t="s">
        <v>8</v>
      </c>
      <c r="E23" s="10">
        <v>103.31</v>
      </c>
      <c r="F23" s="10">
        <v>98.77</v>
      </c>
      <c r="G23" s="10">
        <v>103.13</v>
      </c>
      <c r="H23" s="10">
        <v>110</v>
      </c>
      <c r="I23" s="10">
        <v>110</v>
      </c>
      <c r="J23" s="8">
        <f t="shared" si="0"/>
        <v>525.21</v>
      </c>
      <c r="K23" s="8">
        <f t="shared" si="1"/>
        <v>426.44000000000005</v>
      </c>
    </row>
    <row r="24" spans="1:11">
      <c r="A24" s="7">
        <f t="shared" si="2"/>
        <v>23</v>
      </c>
      <c r="B24" s="7" t="s">
        <v>155</v>
      </c>
      <c r="C24" s="7">
        <v>2000</v>
      </c>
      <c r="D24" s="7" t="s">
        <v>8</v>
      </c>
      <c r="E24" s="10">
        <v>105</v>
      </c>
      <c r="F24" s="10">
        <v>105</v>
      </c>
      <c r="G24" s="10">
        <v>105</v>
      </c>
      <c r="H24" s="10">
        <v>105</v>
      </c>
      <c r="I24" s="10">
        <v>105</v>
      </c>
      <c r="J24" s="8">
        <f t="shared" si="0"/>
        <v>525</v>
      </c>
      <c r="K24" s="8">
        <f t="shared" si="1"/>
        <v>420</v>
      </c>
    </row>
    <row r="25" spans="1:11">
      <c r="A25" s="7">
        <f t="shared" si="2"/>
        <v>24</v>
      </c>
      <c r="B25" s="7" t="s">
        <v>142</v>
      </c>
      <c r="C25" s="7">
        <v>2004</v>
      </c>
      <c r="D25" s="7" t="s">
        <v>198</v>
      </c>
      <c r="E25" s="10">
        <v>0</v>
      </c>
      <c r="F25" s="10">
        <v>104.6</v>
      </c>
      <c r="G25" s="10">
        <v>105</v>
      </c>
      <c r="H25" s="10">
        <v>105</v>
      </c>
      <c r="I25" s="10">
        <v>105</v>
      </c>
      <c r="J25" s="8">
        <f t="shared" si="0"/>
        <v>419.6</v>
      </c>
      <c r="K25" s="8">
        <f t="shared" si="1"/>
        <v>419.6</v>
      </c>
    </row>
    <row r="26" spans="1:11">
      <c r="A26" s="7">
        <f t="shared" si="2"/>
        <v>25</v>
      </c>
      <c r="B26" s="7" t="s">
        <v>53</v>
      </c>
      <c r="C26" s="7">
        <v>1961</v>
      </c>
      <c r="D26" s="7" t="s">
        <v>54</v>
      </c>
      <c r="E26" s="10">
        <v>0</v>
      </c>
      <c r="F26" s="10">
        <v>107.57</v>
      </c>
      <c r="G26" s="10">
        <v>101.65</v>
      </c>
      <c r="H26" s="10">
        <v>101.61</v>
      </c>
      <c r="I26" s="10">
        <v>103.04</v>
      </c>
      <c r="J26" s="8">
        <f t="shared" si="0"/>
        <v>413.87</v>
      </c>
      <c r="K26" s="8">
        <f t="shared" si="1"/>
        <v>413.87</v>
      </c>
    </row>
    <row r="27" spans="1:11">
      <c r="A27" s="7">
        <f t="shared" si="2"/>
        <v>26</v>
      </c>
      <c r="B27" s="7" t="s">
        <v>89</v>
      </c>
      <c r="C27" s="7">
        <v>1972</v>
      </c>
      <c r="D27" s="7" t="s">
        <v>8</v>
      </c>
      <c r="E27" s="10">
        <v>101.18</v>
      </c>
      <c r="F27" s="10">
        <v>104.54</v>
      </c>
      <c r="G27" s="10">
        <v>98.25</v>
      </c>
      <c r="H27" s="10">
        <v>0</v>
      </c>
      <c r="I27" s="10">
        <v>109.87</v>
      </c>
      <c r="J27" s="8">
        <f t="shared" si="0"/>
        <v>413.84000000000003</v>
      </c>
      <c r="K27" s="8">
        <f t="shared" si="1"/>
        <v>413.84000000000003</v>
      </c>
    </row>
    <row r="28" spans="1:11">
      <c r="A28" s="7">
        <f t="shared" si="2"/>
        <v>27</v>
      </c>
      <c r="B28" s="7" t="s">
        <v>146</v>
      </c>
      <c r="C28" s="7">
        <v>1971</v>
      </c>
      <c r="D28" s="7" t="s">
        <v>147</v>
      </c>
      <c r="E28" s="10">
        <v>104.76</v>
      </c>
      <c r="F28" s="10">
        <v>93</v>
      </c>
      <c r="G28" s="10">
        <v>101.98</v>
      </c>
      <c r="H28" s="10">
        <v>108.11</v>
      </c>
      <c r="I28" s="10">
        <v>96.18</v>
      </c>
      <c r="J28" s="8">
        <f t="shared" si="0"/>
        <v>504.03000000000003</v>
      </c>
      <c r="K28" s="8">
        <f t="shared" si="1"/>
        <v>411.03000000000003</v>
      </c>
    </row>
    <row r="29" spans="1:11">
      <c r="A29" s="7">
        <f t="shared" si="2"/>
        <v>28</v>
      </c>
      <c r="B29" s="7" t="s">
        <v>168</v>
      </c>
      <c r="C29" s="7">
        <v>1947</v>
      </c>
      <c r="D29" s="7" t="s">
        <v>169</v>
      </c>
      <c r="E29" s="10">
        <v>57.94</v>
      </c>
      <c r="F29" s="10">
        <v>92.96</v>
      </c>
      <c r="G29" s="10">
        <v>100.96</v>
      </c>
      <c r="H29" s="10">
        <v>109.34</v>
      </c>
      <c r="I29" s="10">
        <v>106.92</v>
      </c>
      <c r="J29" s="8">
        <f t="shared" si="0"/>
        <v>468.11999999999995</v>
      </c>
      <c r="K29" s="8">
        <f t="shared" si="1"/>
        <v>410.17999999999995</v>
      </c>
    </row>
    <row r="30" spans="1:11">
      <c r="A30" s="7">
        <f t="shared" si="2"/>
        <v>29</v>
      </c>
      <c r="B30" s="7" t="s">
        <v>149</v>
      </c>
      <c r="C30" s="7">
        <v>1984</v>
      </c>
      <c r="D30" s="7" t="s">
        <v>7</v>
      </c>
      <c r="E30" s="10">
        <v>95.16</v>
      </c>
      <c r="F30" s="10">
        <v>84.6</v>
      </c>
      <c r="G30" s="10">
        <v>98.31</v>
      </c>
      <c r="H30" s="10">
        <v>114.02</v>
      </c>
      <c r="I30" s="10">
        <v>102.13</v>
      </c>
      <c r="J30" s="8">
        <f t="shared" si="0"/>
        <v>494.21999999999997</v>
      </c>
      <c r="K30" s="8">
        <f t="shared" si="1"/>
        <v>409.62</v>
      </c>
    </row>
    <row r="31" spans="1:11">
      <c r="A31" s="7">
        <f t="shared" si="2"/>
        <v>30</v>
      </c>
      <c r="B31" s="7" t="s">
        <v>52</v>
      </c>
      <c r="C31" s="7">
        <v>1970</v>
      </c>
      <c r="D31" s="7" t="s">
        <v>8</v>
      </c>
      <c r="E31" s="10">
        <v>97.81</v>
      </c>
      <c r="F31" s="10">
        <v>103.63</v>
      </c>
      <c r="G31" s="10">
        <v>101.88</v>
      </c>
      <c r="H31" s="10">
        <v>105.89</v>
      </c>
      <c r="I31" s="10">
        <v>0</v>
      </c>
      <c r="J31" s="8">
        <f t="shared" si="0"/>
        <v>409.21</v>
      </c>
      <c r="K31" s="8">
        <f t="shared" si="1"/>
        <v>409.21</v>
      </c>
    </row>
    <row r="32" spans="1:11">
      <c r="A32" s="7">
        <f t="shared" si="2"/>
        <v>31</v>
      </c>
      <c r="B32" s="7" t="s">
        <v>105</v>
      </c>
      <c r="C32" s="7">
        <v>1976</v>
      </c>
      <c r="D32" s="7" t="s">
        <v>106</v>
      </c>
      <c r="E32" s="10">
        <v>100.01</v>
      </c>
      <c r="F32" s="10">
        <v>101.98</v>
      </c>
      <c r="G32" s="10">
        <v>102.13</v>
      </c>
      <c r="H32" s="10">
        <v>101.02</v>
      </c>
      <c r="I32" s="10">
        <v>102.24</v>
      </c>
      <c r="J32" s="8">
        <f t="shared" si="0"/>
        <v>507.38</v>
      </c>
      <c r="K32" s="8">
        <f t="shared" si="1"/>
        <v>407.37</v>
      </c>
    </row>
    <row r="33" spans="1:11">
      <c r="A33" s="7">
        <f t="shared" si="2"/>
        <v>32</v>
      </c>
      <c r="B33" s="7" t="s">
        <v>82</v>
      </c>
      <c r="C33" s="7">
        <v>1986</v>
      </c>
      <c r="D33" s="7" t="s">
        <v>8</v>
      </c>
      <c r="E33" s="10">
        <v>84.93</v>
      </c>
      <c r="F33" s="10">
        <v>93.4</v>
      </c>
      <c r="G33" s="10">
        <v>100.49</v>
      </c>
      <c r="H33" s="10">
        <v>106.72</v>
      </c>
      <c r="I33" s="10">
        <v>104.72</v>
      </c>
      <c r="J33" s="8">
        <f t="shared" si="0"/>
        <v>490.26</v>
      </c>
      <c r="K33" s="8">
        <f t="shared" si="1"/>
        <v>405.33</v>
      </c>
    </row>
    <row r="34" spans="1:11">
      <c r="A34" s="7">
        <f t="shared" si="2"/>
        <v>33</v>
      </c>
      <c r="B34" s="7" t="s">
        <v>161</v>
      </c>
      <c r="C34" s="7">
        <v>1964</v>
      </c>
      <c r="D34" s="7" t="s">
        <v>7</v>
      </c>
      <c r="E34" s="10">
        <v>92.26</v>
      </c>
      <c r="F34" s="10">
        <v>99.18</v>
      </c>
      <c r="G34" s="10">
        <v>97.92</v>
      </c>
      <c r="H34" s="10">
        <v>103.34</v>
      </c>
      <c r="I34" s="10">
        <v>103.6</v>
      </c>
      <c r="J34" s="8">
        <f t="shared" ref="J34:J65" si="3">SUM(E34:I34)</f>
        <v>496.30000000000007</v>
      </c>
      <c r="K34" s="8">
        <f t="shared" ref="K34:K65" si="4">IF(MIN(E34:I34)&gt;0,J34-MIN(E34:I34),J34)</f>
        <v>404.04000000000008</v>
      </c>
    </row>
    <row r="35" spans="1:11">
      <c r="A35" s="7">
        <f t="shared" ref="A35:A66" si="5">A34+1</f>
        <v>34</v>
      </c>
      <c r="B35" s="7" t="s">
        <v>13</v>
      </c>
      <c r="C35" s="7">
        <v>1987</v>
      </c>
      <c r="D35" s="7" t="s">
        <v>10</v>
      </c>
      <c r="E35" s="10">
        <v>96.86</v>
      </c>
      <c r="F35" s="10">
        <v>111.5</v>
      </c>
      <c r="G35" s="10">
        <v>102</v>
      </c>
      <c r="H35" s="10">
        <v>0</v>
      </c>
      <c r="I35" s="10">
        <v>88.74</v>
      </c>
      <c r="J35" s="8">
        <f t="shared" si="3"/>
        <v>399.1</v>
      </c>
      <c r="K35" s="8">
        <f t="shared" si="4"/>
        <v>399.1</v>
      </c>
    </row>
    <row r="36" spans="1:11">
      <c r="A36" s="7">
        <f t="shared" si="5"/>
        <v>35</v>
      </c>
      <c r="B36" s="7" t="s">
        <v>93</v>
      </c>
      <c r="C36" s="7">
        <v>1982</v>
      </c>
      <c r="D36" s="7" t="s">
        <v>8</v>
      </c>
      <c r="E36" s="10">
        <v>93.48</v>
      </c>
      <c r="F36" s="10">
        <v>101.04</v>
      </c>
      <c r="G36" s="10">
        <v>101.4</v>
      </c>
      <c r="H36" s="10">
        <v>99.12</v>
      </c>
      <c r="I36" s="10">
        <v>82.47</v>
      </c>
      <c r="J36" s="8">
        <f t="shared" si="3"/>
        <v>477.51</v>
      </c>
      <c r="K36" s="8">
        <f t="shared" si="4"/>
        <v>395.03999999999996</v>
      </c>
    </row>
    <row r="37" spans="1:11">
      <c r="A37" s="7">
        <f t="shared" si="5"/>
        <v>36</v>
      </c>
      <c r="B37" s="7" t="s">
        <v>29</v>
      </c>
      <c r="C37" s="7">
        <v>2003</v>
      </c>
      <c r="D37" s="7" t="s">
        <v>10</v>
      </c>
      <c r="E37" s="10">
        <v>105</v>
      </c>
      <c r="F37" s="10">
        <v>104.34</v>
      </c>
      <c r="G37" s="10">
        <v>94.17</v>
      </c>
      <c r="H37" s="10">
        <v>89.78</v>
      </c>
      <c r="I37" s="10">
        <v>90.66</v>
      </c>
      <c r="J37" s="8">
        <f t="shared" si="3"/>
        <v>483.94999999999993</v>
      </c>
      <c r="K37" s="8">
        <f t="shared" si="4"/>
        <v>394.16999999999996</v>
      </c>
    </row>
    <row r="38" spans="1:11">
      <c r="A38" s="7">
        <f t="shared" si="5"/>
        <v>37</v>
      </c>
      <c r="B38" s="7" t="s">
        <v>156</v>
      </c>
      <c r="C38" s="7">
        <v>1946</v>
      </c>
      <c r="D38" s="7" t="s">
        <v>71</v>
      </c>
      <c r="E38" s="10">
        <v>92.34</v>
      </c>
      <c r="F38" s="10">
        <v>95.78</v>
      </c>
      <c r="G38" s="10">
        <v>96.33</v>
      </c>
      <c r="H38" s="10">
        <v>98.41</v>
      </c>
      <c r="I38" s="10">
        <v>100.1</v>
      </c>
      <c r="J38" s="8">
        <f t="shared" si="3"/>
        <v>482.96000000000004</v>
      </c>
      <c r="K38" s="8">
        <f t="shared" si="4"/>
        <v>390.62</v>
      </c>
    </row>
    <row r="39" spans="1:11">
      <c r="A39" s="7">
        <f t="shared" si="5"/>
        <v>38</v>
      </c>
      <c r="B39" s="7" t="s">
        <v>33</v>
      </c>
      <c r="C39" s="7">
        <v>2003</v>
      </c>
      <c r="D39" s="7" t="s">
        <v>37</v>
      </c>
      <c r="E39" s="10">
        <v>76.31</v>
      </c>
      <c r="F39" s="10">
        <v>92.14</v>
      </c>
      <c r="G39" s="10">
        <v>93.14</v>
      </c>
      <c r="H39" s="10">
        <v>97.92</v>
      </c>
      <c r="I39" s="10">
        <v>106.55</v>
      </c>
      <c r="J39" s="8">
        <f t="shared" si="3"/>
        <v>466.06</v>
      </c>
      <c r="K39" s="8">
        <f t="shared" si="4"/>
        <v>389.75</v>
      </c>
    </row>
    <row r="40" spans="1:11">
      <c r="A40" s="7">
        <f t="shared" si="5"/>
        <v>39</v>
      </c>
      <c r="B40" s="7" t="s">
        <v>78</v>
      </c>
      <c r="C40" s="7">
        <v>1952</v>
      </c>
      <c r="D40" s="7" t="s">
        <v>7</v>
      </c>
      <c r="E40" s="10">
        <v>87.76</v>
      </c>
      <c r="F40" s="10">
        <v>90.45</v>
      </c>
      <c r="G40" s="10">
        <v>0</v>
      </c>
      <c r="H40" s="10">
        <v>102.18</v>
      </c>
      <c r="I40" s="10">
        <v>106.67</v>
      </c>
      <c r="J40" s="8">
        <f t="shared" si="3"/>
        <v>387.06</v>
      </c>
      <c r="K40" s="8">
        <f t="shared" si="4"/>
        <v>387.06</v>
      </c>
    </row>
    <row r="41" spans="1:11">
      <c r="A41" s="7">
        <f t="shared" si="5"/>
        <v>40</v>
      </c>
      <c r="B41" s="7" t="s">
        <v>92</v>
      </c>
      <c r="C41" s="7">
        <v>1966</v>
      </c>
      <c r="D41" s="7" t="s">
        <v>8</v>
      </c>
      <c r="E41" s="10">
        <v>0</v>
      </c>
      <c r="F41" s="10">
        <v>96.35</v>
      </c>
      <c r="G41" s="10">
        <v>99.19</v>
      </c>
      <c r="H41" s="10">
        <v>96.74</v>
      </c>
      <c r="I41" s="10">
        <v>94.35</v>
      </c>
      <c r="J41" s="8">
        <f t="shared" si="3"/>
        <v>386.63</v>
      </c>
      <c r="K41" s="8">
        <f t="shared" si="4"/>
        <v>386.63</v>
      </c>
    </row>
    <row r="42" spans="1:11">
      <c r="A42" s="7">
        <f t="shared" si="5"/>
        <v>41</v>
      </c>
      <c r="B42" s="7" t="s">
        <v>9</v>
      </c>
      <c r="C42" s="7">
        <v>1969</v>
      </c>
      <c r="D42" s="7" t="s">
        <v>8</v>
      </c>
      <c r="E42" s="10">
        <v>78.739999999999995</v>
      </c>
      <c r="F42" s="10">
        <v>94.02</v>
      </c>
      <c r="G42" s="10">
        <v>96.38</v>
      </c>
      <c r="H42" s="10">
        <v>95.68</v>
      </c>
      <c r="I42" s="10">
        <v>89.81</v>
      </c>
      <c r="J42" s="8">
        <f t="shared" si="3"/>
        <v>454.63</v>
      </c>
      <c r="K42" s="8">
        <f t="shared" si="4"/>
        <v>375.89</v>
      </c>
    </row>
    <row r="43" spans="1:11">
      <c r="A43" s="7">
        <f t="shared" si="5"/>
        <v>42</v>
      </c>
      <c r="B43" s="7" t="s">
        <v>34</v>
      </c>
      <c r="C43" s="7">
        <v>1963</v>
      </c>
      <c r="D43" s="7" t="s">
        <v>198</v>
      </c>
      <c r="E43" s="10">
        <v>87.64</v>
      </c>
      <c r="F43" s="10">
        <v>100.33</v>
      </c>
      <c r="G43" s="10">
        <v>97.25</v>
      </c>
      <c r="H43" s="10">
        <v>51.82</v>
      </c>
      <c r="I43" s="10">
        <v>89.73</v>
      </c>
      <c r="J43" s="8">
        <f t="shared" si="3"/>
        <v>426.77000000000004</v>
      </c>
      <c r="K43" s="8">
        <f t="shared" si="4"/>
        <v>374.95000000000005</v>
      </c>
    </row>
    <row r="44" spans="1:11">
      <c r="A44" s="7">
        <f t="shared" si="5"/>
        <v>43</v>
      </c>
      <c r="B44" s="7" t="s">
        <v>50</v>
      </c>
      <c r="C44" s="7">
        <v>1974</v>
      </c>
      <c r="D44" s="7" t="s">
        <v>7</v>
      </c>
      <c r="E44" s="10">
        <v>87.05</v>
      </c>
      <c r="F44" s="10">
        <v>0</v>
      </c>
      <c r="G44" s="10">
        <v>94.45</v>
      </c>
      <c r="H44" s="10">
        <v>88.76</v>
      </c>
      <c r="I44" s="10">
        <v>101.68</v>
      </c>
      <c r="J44" s="8">
        <f t="shared" si="3"/>
        <v>371.94</v>
      </c>
      <c r="K44" s="8">
        <f t="shared" si="4"/>
        <v>371.94</v>
      </c>
    </row>
    <row r="45" spans="1:11">
      <c r="A45" s="7">
        <f t="shared" si="5"/>
        <v>44</v>
      </c>
      <c r="B45" s="7" t="s">
        <v>136</v>
      </c>
      <c r="C45" s="7">
        <v>1991</v>
      </c>
      <c r="D45" s="7" t="s">
        <v>137</v>
      </c>
      <c r="E45" s="10">
        <v>75.12</v>
      </c>
      <c r="F45" s="10">
        <v>94.85</v>
      </c>
      <c r="G45" s="10">
        <v>91.87</v>
      </c>
      <c r="H45" s="10">
        <v>100.5</v>
      </c>
      <c r="I45" s="10">
        <v>83.71</v>
      </c>
      <c r="J45" s="8">
        <f t="shared" si="3"/>
        <v>446.05</v>
      </c>
      <c r="K45" s="8">
        <f t="shared" si="4"/>
        <v>370.93</v>
      </c>
    </row>
    <row r="46" spans="1:11">
      <c r="A46" s="7">
        <f t="shared" si="5"/>
        <v>45</v>
      </c>
      <c r="B46" s="7" t="s">
        <v>30</v>
      </c>
      <c r="C46" s="7">
        <v>1998</v>
      </c>
      <c r="D46" s="7" t="s">
        <v>37</v>
      </c>
      <c r="E46" s="10">
        <v>89.69</v>
      </c>
      <c r="F46" s="10">
        <v>81.87</v>
      </c>
      <c r="G46" s="10">
        <v>0</v>
      </c>
      <c r="H46" s="10">
        <v>95.71</v>
      </c>
      <c r="I46" s="10">
        <v>102.1</v>
      </c>
      <c r="J46" s="8">
        <f t="shared" si="3"/>
        <v>369.37</v>
      </c>
      <c r="K46" s="8">
        <f t="shared" si="4"/>
        <v>369.37</v>
      </c>
    </row>
    <row r="47" spans="1:11">
      <c r="A47" s="7">
        <f t="shared" si="5"/>
        <v>46</v>
      </c>
      <c r="B47" s="7" t="s">
        <v>135</v>
      </c>
      <c r="C47" s="7">
        <v>2003</v>
      </c>
      <c r="D47" s="7" t="s">
        <v>84</v>
      </c>
      <c r="E47" s="10">
        <v>76.5</v>
      </c>
      <c r="F47" s="10">
        <v>89.73</v>
      </c>
      <c r="G47" s="10">
        <v>86.75</v>
      </c>
      <c r="H47" s="10">
        <v>91.57</v>
      </c>
      <c r="I47" s="10">
        <v>93.54</v>
      </c>
      <c r="J47" s="8">
        <f t="shared" si="3"/>
        <v>438.09000000000003</v>
      </c>
      <c r="K47" s="8">
        <f t="shared" si="4"/>
        <v>361.59000000000003</v>
      </c>
    </row>
    <row r="48" spans="1:11">
      <c r="A48" s="7">
        <f t="shared" si="5"/>
        <v>47</v>
      </c>
      <c r="B48" s="7" t="s">
        <v>96</v>
      </c>
      <c r="C48" s="7">
        <v>1970</v>
      </c>
      <c r="D48" s="7" t="s">
        <v>7</v>
      </c>
      <c r="E48" s="10">
        <v>81.2</v>
      </c>
      <c r="F48" s="10">
        <v>96.76</v>
      </c>
      <c r="G48" s="10">
        <v>90.83</v>
      </c>
      <c r="H48" s="10">
        <v>89.99</v>
      </c>
      <c r="I48" s="10">
        <v>83.94</v>
      </c>
      <c r="J48" s="8">
        <f t="shared" si="3"/>
        <v>442.72</v>
      </c>
      <c r="K48" s="8">
        <f t="shared" si="4"/>
        <v>361.52000000000004</v>
      </c>
    </row>
    <row r="49" spans="1:11">
      <c r="A49" s="7">
        <f t="shared" si="5"/>
        <v>48</v>
      </c>
      <c r="B49" s="7" t="s">
        <v>74</v>
      </c>
      <c r="C49" s="7">
        <v>1981</v>
      </c>
      <c r="D49" s="7" t="s">
        <v>7</v>
      </c>
      <c r="E49" s="10">
        <v>68.98</v>
      </c>
      <c r="F49" s="10">
        <v>99.02</v>
      </c>
      <c r="G49" s="10">
        <v>88.09</v>
      </c>
      <c r="H49" s="10">
        <v>85.11</v>
      </c>
      <c r="I49" s="10">
        <v>86.24</v>
      </c>
      <c r="J49" s="8">
        <f t="shared" si="3"/>
        <v>427.44000000000005</v>
      </c>
      <c r="K49" s="8">
        <f t="shared" si="4"/>
        <v>358.46000000000004</v>
      </c>
    </row>
    <row r="50" spans="1:11">
      <c r="A50" s="7">
        <f t="shared" si="5"/>
        <v>49</v>
      </c>
      <c r="B50" s="7" t="s">
        <v>119</v>
      </c>
      <c r="C50" s="7">
        <v>2003</v>
      </c>
      <c r="D50" s="7" t="s">
        <v>10</v>
      </c>
      <c r="E50" s="10">
        <v>84.35</v>
      </c>
      <c r="F50" s="10">
        <v>84.43</v>
      </c>
      <c r="G50" s="10">
        <v>88.82</v>
      </c>
      <c r="H50" s="10">
        <v>89.47</v>
      </c>
      <c r="I50" s="10">
        <v>94.72</v>
      </c>
      <c r="J50" s="8">
        <f t="shared" si="3"/>
        <v>441.79000000000008</v>
      </c>
      <c r="K50" s="8">
        <f t="shared" si="4"/>
        <v>357.44000000000005</v>
      </c>
    </row>
    <row r="51" spans="1:11">
      <c r="A51" s="7">
        <f t="shared" si="5"/>
        <v>50</v>
      </c>
      <c r="B51" s="7" t="s">
        <v>47</v>
      </c>
      <c r="C51" s="7">
        <v>1963</v>
      </c>
      <c r="D51" s="7" t="s">
        <v>48</v>
      </c>
      <c r="E51" s="10">
        <v>82</v>
      </c>
      <c r="F51" s="10">
        <v>94.38</v>
      </c>
      <c r="G51" s="10">
        <v>86.75</v>
      </c>
      <c r="H51" s="10">
        <v>84.86</v>
      </c>
      <c r="I51" s="10">
        <v>90.86</v>
      </c>
      <c r="J51" s="8">
        <f t="shared" si="3"/>
        <v>438.85</v>
      </c>
      <c r="K51" s="8">
        <f t="shared" si="4"/>
        <v>356.85</v>
      </c>
    </row>
    <row r="52" spans="1:11">
      <c r="A52" s="7">
        <f t="shared" si="5"/>
        <v>51</v>
      </c>
      <c r="B52" s="7" t="s">
        <v>11</v>
      </c>
      <c r="C52" s="7">
        <v>2004</v>
      </c>
      <c r="D52" s="7" t="s">
        <v>10</v>
      </c>
      <c r="E52" s="10">
        <v>105</v>
      </c>
      <c r="F52" s="10">
        <v>97.04</v>
      </c>
      <c r="G52" s="10">
        <v>86.37</v>
      </c>
      <c r="H52" s="10">
        <v>0</v>
      </c>
      <c r="I52" s="10">
        <v>59.34</v>
      </c>
      <c r="J52" s="8">
        <f t="shared" si="3"/>
        <v>347.75</v>
      </c>
      <c r="K52" s="8">
        <f t="shared" si="4"/>
        <v>347.75</v>
      </c>
    </row>
    <row r="53" spans="1:11">
      <c r="A53" s="7">
        <f t="shared" si="5"/>
        <v>52</v>
      </c>
      <c r="B53" s="7" t="s">
        <v>76</v>
      </c>
      <c r="C53" s="7">
        <v>1973</v>
      </c>
      <c r="D53" s="7" t="s">
        <v>77</v>
      </c>
      <c r="E53" s="10">
        <v>81.42</v>
      </c>
      <c r="F53" s="10">
        <v>95.42</v>
      </c>
      <c r="G53" s="10">
        <v>90.07</v>
      </c>
      <c r="H53" s="10">
        <v>0</v>
      </c>
      <c r="I53" s="10">
        <v>80.19</v>
      </c>
      <c r="J53" s="8">
        <f t="shared" si="3"/>
        <v>347.09999999999997</v>
      </c>
      <c r="K53" s="8">
        <f t="shared" si="4"/>
        <v>347.09999999999997</v>
      </c>
    </row>
    <row r="54" spans="1:11">
      <c r="A54" s="7">
        <f t="shared" si="5"/>
        <v>53</v>
      </c>
      <c r="B54" s="7" t="s">
        <v>66</v>
      </c>
      <c r="C54" s="7">
        <v>1978</v>
      </c>
      <c r="D54" s="7" t="s">
        <v>8</v>
      </c>
      <c r="E54" s="10">
        <v>110.53</v>
      </c>
      <c r="F54" s="10">
        <v>116.37</v>
      </c>
      <c r="G54" s="10">
        <v>118.13</v>
      </c>
      <c r="H54" s="10">
        <v>0</v>
      </c>
      <c r="I54" s="10">
        <v>0</v>
      </c>
      <c r="J54" s="8">
        <f t="shared" si="3"/>
        <v>345.03</v>
      </c>
      <c r="K54" s="8">
        <f t="shared" si="4"/>
        <v>345.03</v>
      </c>
    </row>
    <row r="55" spans="1:11">
      <c r="A55" s="7">
        <f t="shared" si="5"/>
        <v>54</v>
      </c>
      <c r="B55" s="7" t="s">
        <v>43</v>
      </c>
      <c r="C55" s="7">
        <v>1947</v>
      </c>
      <c r="D55" s="7" t="s">
        <v>10</v>
      </c>
      <c r="E55" s="10">
        <v>0</v>
      </c>
      <c r="F55" s="10">
        <v>88.04</v>
      </c>
      <c r="G55" s="10">
        <v>90.13</v>
      </c>
      <c r="H55" s="10">
        <v>79.72</v>
      </c>
      <c r="I55" s="10">
        <v>86.35</v>
      </c>
      <c r="J55" s="8">
        <f t="shared" si="3"/>
        <v>344.24</v>
      </c>
      <c r="K55" s="8">
        <f t="shared" si="4"/>
        <v>344.24</v>
      </c>
    </row>
    <row r="56" spans="1:11">
      <c r="A56" s="7">
        <f t="shared" si="5"/>
        <v>55</v>
      </c>
      <c r="B56" s="7" t="s">
        <v>107</v>
      </c>
      <c r="C56" s="7">
        <v>1969</v>
      </c>
      <c r="D56" s="7" t="s">
        <v>108</v>
      </c>
      <c r="E56" s="10">
        <v>0</v>
      </c>
      <c r="F56" s="10">
        <v>88.32</v>
      </c>
      <c r="G56" s="10">
        <v>86.49</v>
      </c>
      <c r="H56" s="10">
        <v>83.77</v>
      </c>
      <c r="I56" s="10">
        <v>81.03</v>
      </c>
      <c r="J56" s="8">
        <f t="shared" si="3"/>
        <v>339.61</v>
      </c>
      <c r="K56" s="8">
        <f t="shared" si="4"/>
        <v>339.61</v>
      </c>
    </row>
    <row r="57" spans="1:11">
      <c r="A57" s="7">
        <f t="shared" si="5"/>
        <v>56</v>
      </c>
      <c r="B57" s="7" t="s">
        <v>57</v>
      </c>
      <c r="C57" s="7">
        <v>1978</v>
      </c>
      <c r="D57" s="7" t="s">
        <v>51</v>
      </c>
      <c r="E57" s="10">
        <v>99.72</v>
      </c>
      <c r="F57" s="10">
        <v>0</v>
      </c>
      <c r="G57" s="10">
        <v>110.55</v>
      </c>
      <c r="H57" s="10">
        <v>116.19</v>
      </c>
      <c r="I57" s="10">
        <v>0</v>
      </c>
      <c r="J57" s="8">
        <f t="shared" si="3"/>
        <v>326.45999999999998</v>
      </c>
      <c r="K57" s="8">
        <f t="shared" si="4"/>
        <v>326.45999999999998</v>
      </c>
    </row>
    <row r="58" spans="1:11">
      <c r="A58" s="7">
        <f t="shared" si="5"/>
        <v>57</v>
      </c>
      <c r="B58" s="7" t="s">
        <v>85</v>
      </c>
      <c r="C58" s="7">
        <v>1964</v>
      </c>
      <c r="D58" s="7" t="s">
        <v>7</v>
      </c>
      <c r="E58" s="10">
        <v>72.569999999999993</v>
      </c>
      <c r="F58" s="10">
        <v>80.33</v>
      </c>
      <c r="G58" s="10">
        <v>81.86</v>
      </c>
      <c r="H58" s="10">
        <v>81.89</v>
      </c>
      <c r="I58" s="10">
        <v>78.349999999999994</v>
      </c>
      <c r="J58" s="8">
        <f t="shared" si="3"/>
        <v>395</v>
      </c>
      <c r="K58" s="8">
        <f t="shared" si="4"/>
        <v>322.43</v>
      </c>
    </row>
    <row r="59" spans="1:11">
      <c r="A59" s="7">
        <f t="shared" si="5"/>
        <v>58</v>
      </c>
      <c r="B59" s="7" t="s">
        <v>79</v>
      </c>
      <c r="C59" s="7">
        <v>1973</v>
      </c>
      <c r="D59" s="7" t="s">
        <v>59</v>
      </c>
      <c r="E59" s="10">
        <v>72.66</v>
      </c>
      <c r="F59" s="10">
        <v>88.57</v>
      </c>
      <c r="G59" s="10">
        <v>78.83</v>
      </c>
      <c r="H59" s="10">
        <v>80.8</v>
      </c>
      <c r="I59" s="10">
        <v>72.98</v>
      </c>
      <c r="J59" s="8">
        <f t="shared" si="3"/>
        <v>393.84000000000003</v>
      </c>
      <c r="K59" s="8">
        <f t="shared" si="4"/>
        <v>321.18000000000006</v>
      </c>
    </row>
    <row r="60" spans="1:11">
      <c r="A60" s="7">
        <f t="shared" si="5"/>
        <v>59</v>
      </c>
      <c r="B60" s="7" t="s">
        <v>67</v>
      </c>
      <c r="C60" s="7">
        <v>1946</v>
      </c>
      <c r="D60" s="7" t="s">
        <v>8</v>
      </c>
      <c r="E60" s="10">
        <v>71.63</v>
      </c>
      <c r="F60" s="10">
        <v>77.84</v>
      </c>
      <c r="G60" s="10">
        <v>84.41</v>
      </c>
      <c r="H60" s="10">
        <v>81.66</v>
      </c>
      <c r="I60" s="10">
        <v>0</v>
      </c>
      <c r="J60" s="8">
        <f t="shared" si="3"/>
        <v>315.53999999999996</v>
      </c>
      <c r="K60" s="8">
        <f t="shared" si="4"/>
        <v>315.53999999999996</v>
      </c>
    </row>
    <row r="61" spans="1:11">
      <c r="A61" s="7">
        <f t="shared" si="5"/>
        <v>60</v>
      </c>
      <c r="B61" s="7" t="s">
        <v>206</v>
      </c>
      <c r="C61" s="7">
        <v>1969</v>
      </c>
      <c r="D61" s="7" t="s">
        <v>7</v>
      </c>
      <c r="E61" s="10">
        <v>0</v>
      </c>
      <c r="F61" s="10">
        <v>0</v>
      </c>
      <c r="G61" s="10">
        <v>101.13</v>
      </c>
      <c r="H61" s="10">
        <v>105.2</v>
      </c>
      <c r="I61" s="10">
        <v>106.29</v>
      </c>
      <c r="J61" s="8">
        <f t="shared" si="3"/>
        <v>312.62</v>
      </c>
      <c r="K61" s="8">
        <f t="shared" si="4"/>
        <v>312.62</v>
      </c>
    </row>
    <row r="62" spans="1:11">
      <c r="A62" s="7">
        <f t="shared" si="5"/>
        <v>61</v>
      </c>
      <c r="B62" s="7" t="s">
        <v>90</v>
      </c>
      <c r="C62" s="7">
        <v>1984</v>
      </c>
      <c r="D62" s="7" t="s">
        <v>77</v>
      </c>
      <c r="E62" s="10">
        <v>73.61</v>
      </c>
      <c r="F62" s="10">
        <v>80</v>
      </c>
      <c r="G62" s="10">
        <v>80.92</v>
      </c>
      <c r="H62" s="10">
        <v>76.94</v>
      </c>
      <c r="I62" s="10">
        <v>72.98</v>
      </c>
      <c r="J62" s="8">
        <f t="shared" si="3"/>
        <v>384.45000000000005</v>
      </c>
      <c r="K62" s="8">
        <f t="shared" si="4"/>
        <v>311.47000000000003</v>
      </c>
    </row>
    <row r="63" spans="1:11">
      <c r="A63" s="7">
        <f t="shared" si="5"/>
        <v>62</v>
      </c>
      <c r="B63" s="7" t="s">
        <v>205</v>
      </c>
      <c r="C63" s="7">
        <v>1964</v>
      </c>
      <c r="D63" s="7" t="s">
        <v>198</v>
      </c>
      <c r="E63" s="10">
        <v>0</v>
      </c>
      <c r="F63" s="10">
        <v>0</v>
      </c>
      <c r="G63" s="10">
        <v>103.55</v>
      </c>
      <c r="H63" s="10">
        <v>109.01</v>
      </c>
      <c r="I63" s="10">
        <v>96.53</v>
      </c>
      <c r="J63" s="8">
        <f t="shared" si="3"/>
        <v>309.09000000000003</v>
      </c>
      <c r="K63" s="8">
        <f t="shared" si="4"/>
        <v>309.09000000000003</v>
      </c>
    </row>
    <row r="64" spans="1:11">
      <c r="A64" s="7">
        <f t="shared" si="5"/>
        <v>63</v>
      </c>
      <c r="B64" s="7" t="s">
        <v>159</v>
      </c>
      <c r="C64" s="7">
        <v>1974</v>
      </c>
      <c r="D64" s="7" t="s">
        <v>151</v>
      </c>
      <c r="E64" s="10">
        <v>88.25</v>
      </c>
      <c r="F64" s="10">
        <v>100.87</v>
      </c>
      <c r="G64" s="10">
        <v>115.95</v>
      </c>
      <c r="H64" s="10">
        <v>0</v>
      </c>
      <c r="I64" s="10">
        <v>0</v>
      </c>
      <c r="J64" s="8">
        <f t="shared" si="3"/>
        <v>305.07</v>
      </c>
      <c r="K64" s="8">
        <f t="shared" si="4"/>
        <v>305.07</v>
      </c>
    </row>
    <row r="65" spans="1:11">
      <c r="A65" s="7">
        <f t="shared" si="5"/>
        <v>64</v>
      </c>
      <c r="B65" s="7" t="s">
        <v>131</v>
      </c>
      <c r="C65" s="7">
        <v>1980</v>
      </c>
      <c r="D65" s="7" t="s">
        <v>7</v>
      </c>
      <c r="E65" s="10">
        <v>0</v>
      </c>
      <c r="F65" s="10">
        <v>102.68</v>
      </c>
      <c r="G65" s="10">
        <v>101.05</v>
      </c>
      <c r="H65" s="10">
        <v>0</v>
      </c>
      <c r="I65" s="10">
        <v>91.25</v>
      </c>
      <c r="J65" s="8">
        <f t="shared" si="3"/>
        <v>294.98</v>
      </c>
      <c r="K65" s="8">
        <f t="shared" si="4"/>
        <v>294.98</v>
      </c>
    </row>
    <row r="66" spans="1:11">
      <c r="A66" s="7">
        <f t="shared" si="5"/>
        <v>65</v>
      </c>
      <c r="B66" s="7" t="s">
        <v>63</v>
      </c>
      <c r="C66" s="7">
        <v>1944</v>
      </c>
      <c r="D66" s="7" t="s">
        <v>64</v>
      </c>
      <c r="E66" s="10">
        <v>64.760000000000005</v>
      </c>
      <c r="F66" s="10">
        <v>71.13</v>
      </c>
      <c r="G66" s="10">
        <v>75.459999999999994</v>
      </c>
      <c r="H66" s="10">
        <v>72.8</v>
      </c>
      <c r="I66" s="10">
        <v>72.27</v>
      </c>
      <c r="J66" s="8">
        <f t="shared" ref="J66:J97" si="6">SUM(E66:I66)</f>
        <v>356.41999999999996</v>
      </c>
      <c r="K66" s="8">
        <f t="shared" ref="K66:K97" si="7">IF(MIN(E66:I66)&gt;0,J66-MIN(E66:I66),J66)</f>
        <v>291.65999999999997</v>
      </c>
    </row>
    <row r="67" spans="1:11">
      <c r="A67" s="7">
        <f t="shared" ref="A67:A98" si="8">A66+1</f>
        <v>66</v>
      </c>
      <c r="B67" s="7" t="s">
        <v>97</v>
      </c>
      <c r="C67" s="7">
        <v>1998</v>
      </c>
      <c r="D67" s="7" t="s">
        <v>98</v>
      </c>
      <c r="E67" s="10">
        <v>92.35</v>
      </c>
      <c r="F67" s="10">
        <v>106.2</v>
      </c>
      <c r="G67" s="10">
        <v>0</v>
      </c>
      <c r="H67" s="10">
        <v>90.51</v>
      </c>
      <c r="I67" s="10">
        <v>0</v>
      </c>
      <c r="J67" s="8">
        <f t="shared" si="6"/>
        <v>289.06</v>
      </c>
      <c r="K67" s="8">
        <f t="shared" si="7"/>
        <v>289.06</v>
      </c>
    </row>
    <row r="68" spans="1:11">
      <c r="A68" s="7">
        <f t="shared" si="8"/>
        <v>67</v>
      </c>
      <c r="B68" s="7" t="s">
        <v>55</v>
      </c>
      <c r="C68" s="7">
        <v>2002</v>
      </c>
      <c r="D68" s="7" t="s">
        <v>10</v>
      </c>
      <c r="E68" s="10">
        <v>86.42</v>
      </c>
      <c r="F68" s="10">
        <v>62.43</v>
      </c>
      <c r="G68" s="10">
        <v>71.540000000000006</v>
      </c>
      <c r="H68" s="10">
        <v>67.97</v>
      </c>
      <c r="I68" s="10">
        <v>0</v>
      </c>
      <c r="J68" s="8">
        <f t="shared" si="6"/>
        <v>288.36</v>
      </c>
      <c r="K68" s="8">
        <f t="shared" si="7"/>
        <v>288.36</v>
      </c>
    </row>
    <row r="69" spans="1:11">
      <c r="A69" s="7">
        <f t="shared" si="8"/>
        <v>68</v>
      </c>
      <c r="B69" s="7" t="s">
        <v>211</v>
      </c>
      <c r="C69" s="7">
        <v>1972</v>
      </c>
      <c r="D69" s="7" t="s">
        <v>198</v>
      </c>
      <c r="E69" s="10">
        <v>0</v>
      </c>
      <c r="F69" s="10">
        <v>0</v>
      </c>
      <c r="G69" s="10">
        <v>92.97</v>
      </c>
      <c r="H69" s="10">
        <v>92.3</v>
      </c>
      <c r="I69" s="10">
        <v>90.42</v>
      </c>
      <c r="J69" s="8">
        <f t="shared" si="6"/>
        <v>275.69</v>
      </c>
      <c r="K69" s="8">
        <f t="shared" si="7"/>
        <v>275.69</v>
      </c>
    </row>
    <row r="70" spans="1:11">
      <c r="A70" s="7">
        <f t="shared" si="8"/>
        <v>69</v>
      </c>
      <c r="B70" s="7" t="s">
        <v>214</v>
      </c>
      <c r="C70" s="7">
        <v>2005</v>
      </c>
      <c r="D70" s="7" t="s">
        <v>7</v>
      </c>
      <c r="E70" s="10">
        <v>0</v>
      </c>
      <c r="F70" s="10">
        <v>0</v>
      </c>
      <c r="G70" s="10">
        <v>89.8</v>
      </c>
      <c r="H70" s="10">
        <v>90.5</v>
      </c>
      <c r="I70" s="10">
        <v>94.26</v>
      </c>
      <c r="J70" s="8">
        <f t="shared" si="6"/>
        <v>274.56</v>
      </c>
      <c r="K70" s="8">
        <f t="shared" si="7"/>
        <v>274.56</v>
      </c>
    </row>
    <row r="71" spans="1:11">
      <c r="A71" s="7">
        <f t="shared" si="8"/>
        <v>70</v>
      </c>
      <c r="B71" s="7" t="s">
        <v>123</v>
      </c>
      <c r="C71" s="7">
        <v>2001</v>
      </c>
      <c r="D71" s="7" t="s">
        <v>124</v>
      </c>
      <c r="E71" s="10">
        <v>63.53</v>
      </c>
      <c r="F71" s="10">
        <v>69.09</v>
      </c>
      <c r="G71" s="10">
        <v>68.17</v>
      </c>
      <c r="H71" s="10">
        <v>64.930000000000007</v>
      </c>
      <c r="I71" s="10">
        <v>71.349999999999994</v>
      </c>
      <c r="J71" s="8">
        <f t="shared" si="6"/>
        <v>337.07000000000005</v>
      </c>
      <c r="K71" s="8">
        <f t="shared" si="7"/>
        <v>273.54000000000008</v>
      </c>
    </row>
    <row r="72" spans="1:11">
      <c r="A72" s="7">
        <f t="shared" si="8"/>
        <v>71</v>
      </c>
      <c r="B72" s="7" t="s">
        <v>213</v>
      </c>
      <c r="C72" s="7">
        <v>1976</v>
      </c>
      <c r="D72" s="7" t="s">
        <v>7</v>
      </c>
      <c r="E72" s="10">
        <v>0</v>
      </c>
      <c r="F72" s="10">
        <v>0</v>
      </c>
      <c r="G72" s="10">
        <v>90.83</v>
      </c>
      <c r="H72" s="10">
        <v>90.55</v>
      </c>
      <c r="I72" s="10">
        <v>87.52</v>
      </c>
      <c r="J72" s="8">
        <f t="shared" si="6"/>
        <v>268.89999999999998</v>
      </c>
      <c r="K72" s="8">
        <f t="shared" si="7"/>
        <v>268.89999999999998</v>
      </c>
    </row>
    <row r="73" spans="1:11">
      <c r="A73" s="7">
        <f t="shared" si="8"/>
        <v>72</v>
      </c>
      <c r="B73" s="7" t="s">
        <v>56</v>
      </c>
      <c r="C73" s="7">
        <v>1978</v>
      </c>
      <c r="D73" s="7" t="s">
        <v>7</v>
      </c>
      <c r="E73" s="10">
        <v>84</v>
      </c>
      <c r="F73" s="10">
        <v>93.06</v>
      </c>
      <c r="G73" s="10">
        <v>0</v>
      </c>
      <c r="H73" s="10">
        <v>0</v>
      </c>
      <c r="I73" s="10">
        <v>87.04</v>
      </c>
      <c r="J73" s="8">
        <f t="shared" si="6"/>
        <v>264.10000000000002</v>
      </c>
      <c r="K73" s="8">
        <f t="shared" si="7"/>
        <v>264.10000000000002</v>
      </c>
    </row>
    <row r="74" spans="1:11">
      <c r="A74" s="7">
        <f t="shared" si="8"/>
        <v>73</v>
      </c>
      <c r="B74" s="7" t="s">
        <v>100</v>
      </c>
      <c r="C74" s="7">
        <v>2000</v>
      </c>
      <c r="D74" s="7" t="s">
        <v>10</v>
      </c>
      <c r="E74" s="10">
        <v>85.62</v>
      </c>
      <c r="F74" s="10">
        <v>51.69</v>
      </c>
      <c r="G74" s="10">
        <v>50.1</v>
      </c>
      <c r="H74" s="10">
        <v>49.91</v>
      </c>
      <c r="I74" s="10">
        <v>71.86</v>
      </c>
      <c r="J74" s="8">
        <f t="shared" si="6"/>
        <v>309.18</v>
      </c>
      <c r="K74" s="8">
        <f t="shared" si="7"/>
        <v>259.27</v>
      </c>
    </row>
    <row r="75" spans="1:11">
      <c r="A75" s="7">
        <f t="shared" si="8"/>
        <v>74</v>
      </c>
      <c r="B75" s="7" t="s">
        <v>68</v>
      </c>
      <c r="C75" s="7">
        <v>1971</v>
      </c>
      <c r="D75" s="7" t="s">
        <v>69</v>
      </c>
      <c r="E75" s="10">
        <v>83.75</v>
      </c>
      <c r="F75" s="10">
        <v>0</v>
      </c>
      <c r="G75" s="10">
        <v>86.09</v>
      </c>
      <c r="H75" s="10">
        <v>88.63</v>
      </c>
      <c r="I75" s="10">
        <v>0</v>
      </c>
      <c r="J75" s="8">
        <f t="shared" si="6"/>
        <v>258.47000000000003</v>
      </c>
      <c r="K75" s="8">
        <f t="shared" si="7"/>
        <v>258.47000000000003</v>
      </c>
    </row>
    <row r="76" spans="1:11">
      <c r="A76" s="7">
        <f t="shared" si="8"/>
        <v>75</v>
      </c>
      <c r="B76" s="7" t="s">
        <v>128</v>
      </c>
      <c r="C76" s="7">
        <v>2003</v>
      </c>
      <c r="D76" s="7" t="s">
        <v>10</v>
      </c>
      <c r="E76" s="10">
        <v>96.47</v>
      </c>
      <c r="F76" s="10">
        <v>84.77</v>
      </c>
      <c r="G76" s="10">
        <v>0</v>
      </c>
      <c r="H76" s="10">
        <v>0</v>
      </c>
      <c r="I76" s="10">
        <v>76.349999999999994</v>
      </c>
      <c r="J76" s="8">
        <f t="shared" si="6"/>
        <v>257.59000000000003</v>
      </c>
      <c r="K76" s="8">
        <f t="shared" si="7"/>
        <v>257.59000000000003</v>
      </c>
    </row>
    <row r="77" spans="1:11">
      <c r="A77" s="7">
        <f t="shared" si="8"/>
        <v>76</v>
      </c>
      <c r="B77" s="7" t="s">
        <v>141</v>
      </c>
      <c r="C77" s="7">
        <v>1984</v>
      </c>
      <c r="D77" s="7" t="s">
        <v>7</v>
      </c>
      <c r="E77" s="10">
        <v>0</v>
      </c>
      <c r="F77" s="10">
        <v>85.61</v>
      </c>
      <c r="G77" s="10">
        <v>79.66</v>
      </c>
      <c r="H77" s="10">
        <v>86.57</v>
      </c>
      <c r="I77" s="10">
        <v>0</v>
      </c>
      <c r="J77" s="8">
        <f t="shared" si="6"/>
        <v>251.83999999999997</v>
      </c>
      <c r="K77" s="8">
        <f t="shared" si="7"/>
        <v>251.83999999999997</v>
      </c>
    </row>
    <row r="78" spans="1:11">
      <c r="A78" s="7">
        <f t="shared" si="8"/>
        <v>77</v>
      </c>
      <c r="B78" s="7" t="s">
        <v>32</v>
      </c>
      <c r="C78" s="7">
        <v>1990</v>
      </c>
      <c r="D78" s="7" t="s">
        <v>12</v>
      </c>
      <c r="E78" s="10">
        <v>130</v>
      </c>
      <c r="F78" s="10">
        <v>0</v>
      </c>
      <c r="G78" s="10">
        <v>121.76</v>
      </c>
      <c r="H78" s="10">
        <v>0</v>
      </c>
      <c r="I78" s="10">
        <v>0</v>
      </c>
      <c r="J78" s="8">
        <f t="shared" si="6"/>
        <v>251.76</v>
      </c>
      <c r="K78" s="8">
        <f t="shared" si="7"/>
        <v>251.76</v>
      </c>
    </row>
    <row r="79" spans="1:11">
      <c r="A79" s="7">
        <f t="shared" si="8"/>
        <v>78</v>
      </c>
      <c r="B79" s="7" t="s">
        <v>116</v>
      </c>
      <c r="C79" s="7">
        <v>1969</v>
      </c>
      <c r="D79" s="7" t="s">
        <v>198</v>
      </c>
      <c r="E79" s="10">
        <v>130</v>
      </c>
      <c r="F79" s="10">
        <v>120</v>
      </c>
      <c r="G79" s="10">
        <v>0</v>
      </c>
      <c r="H79" s="10">
        <v>0</v>
      </c>
      <c r="I79" s="10">
        <v>0</v>
      </c>
      <c r="J79" s="8">
        <f t="shared" si="6"/>
        <v>250</v>
      </c>
      <c r="K79" s="8">
        <f t="shared" si="7"/>
        <v>250</v>
      </c>
    </row>
    <row r="80" spans="1:11">
      <c r="A80" s="7">
        <f t="shared" si="8"/>
        <v>79</v>
      </c>
      <c r="B80" s="7" t="s">
        <v>75</v>
      </c>
      <c r="C80" s="7">
        <v>1977</v>
      </c>
      <c r="D80" s="7" t="s">
        <v>69</v>
      </c>
      <c r="E80" s="10">
        <v>0</v>
      </c>
      <c r="F80" s="10">
        <v>89.55</v>
      </c>
      <c r="G80" s="10">
        <v>86.66</v>
      </c>
      <c r="H80" s="10">
        <v>0</v>
      </c>
      <c r="I80" s="10">
        <v>73.760000000000005</v>
      </c>
      <c r="J80" s="8">
        <f t="shared" si="6"/>
        <v>249.96999999999997</v>
      </c>
      <c r="K80" s="8">
        <f t="shared" si="7"/>
        <v>249.96999999999997</v>
      </c>
    </row>
    <row r="81" spans="1:11">
      <c r="A81" s="7">
        <f t="shared" si="8"/>
        <v>80</v>
      </c>
      <c r="B81" s="7" t="s">
        <v>80</v>
      </c>
      <c r="C81" s="7">
        <v>1976</v>
      </c>
      <c r="D81" s="7" t="s">
        <v>81</v>
      </c>
      <c r="E81" s="10">
        <v>120</v>
      </c>
      <c r="F81" s="10">
        <v>0</v>
      </c>
      <c r="G81" s="10">
        <v>0</v>
      </c>
      <c r="H81" s="10">
        <v>120</v>
      </c>
      <c r="I81" s="10">
        <v>0</v>
      </c>
      <c r="J81" s="8">
        <f t="shared" si="6"/>
        <v>240</v>
      </c>
      <c r="K81" s="8">
        <f t="shared" si="7"/>
        <v>240</v>
      </c>
    </row>
    <row r="82" spans="1:11">
      <c r="A82" s="7">
        <f t="shared" si="8"/>
        <v>81</v>
      </c>
      <c r="B82" s="7" t="s">
        <v>99</v>
      </c>
      <c r="C82" s="7">
        <v>1984</v>
      </c>
      <c r="D82" s="7" t="s">
        <v>7</v>
      </c>
      <c r="E82" s="10">
        <v>74.010000000000005</v>
      </c>
      <c r="F82" s="10">
        <v>80.7</v>
      </c>
      <c r="G82" s="10">
        <v>78.739999999999995</v>
      </c>
      <c r="H82" s="10">
        <v>0</v>
      </c>
      <c r="I82" s="10">
        <v>0</v>
      </c>
      <c r="J82" s="8">
        <f t="shared" si="6"/>
        <v>233.45</v>
      </c>
      <c r="K82" s="8">
        <f t="shared" si="7"/>
        <v>233.45</v>
      </c>
    </row>
    <row r="83" spans="1:11">
      <c r="A83" s="7">
        <f t="shared" si="8"/>
        <v>82</v>
      </c>
      <c r="B83" s="7" t="s">
        <v>200</v>
      </c>
      <c r="C83" s="7">
        <v>1981</v>
      </c>
      <c r="D83" s="7" t="s">
        <v>8</v>
      </c>
      <c r="E83" s="10">
        <v>0</v>
      </c>
      <c r="F83" s="10">
        <v>0</v>
      </c>
      <c r="G83" s="10">
        <v>118.13</v>
      </c>
      <c r="H83" s="10">
        <v>114.01</v>
      </c>
      <c r="I83" s="10">
        <v>0</v>
      </c>
      <c r="J83" s="8">
        <f t="shared" si="6"/>
        <v>232.14</v>
      </c>
      <c r="K83" s="8">
        <f t="shared" si="7"/>
        <v>232.14</v>
      </c>
    </row>
    <row r="84" spans="1:11">
      <c r="A84" s="7">
        <f t="shared" si="8"/>
        <v>83</v>
      </c>
      <c r="B84" s="7" t="s">
        <v>112</v>
      </c>
      <c r="C84" s="7">
        <v>1932</v>
      </c>
      <c r="D84" s="7" t="s">
        <v>113</v>
      </c>
      <c r="E84" s="10">
        <v>53.94</v>
      </c>
      <c r="F84" s="10">
        <v>57.17</v>
      </c>
      <c r="G84" s="10">
        <v>57.25</v>
      </c>
      <c r="H84" s="10">
        <v>60.87</v>
      </c>
      <c r="I84" s="10">
        <v>43.3</v>
      </c>
      <c r="J84" s="8">
        <f t="shared" si="6"/>
        <v>272.53000000000003</v>
      </c>
      <c r="K84" s="8">
        <f t="shared" si="7"/>
        <v>229.23000000000002</v>
      </c>
    </row>
    <row r="85" spans="1:11">
      <c r="A85" s="7">
        <f t="shared" si="8"/>
        <v>84</v>
      </c>
      <c r="B85" s="7" t="s">
        <v>44</v>
      </c>
      <c r="C85" s="7">
        <v>1994</v>
      </c>
      <c r="D85" s="7" t="s">
        <v>45</v>
      </c>
      <c r="E85" s="10">
        <v>109.58</v>
      </c>
      <c r="F85" s="10">
        <v>0</v>
      </c>
      <c r="G85" s="10">
        <v>119.36</v>
      </c>
      <c r="H85" s="10">
        <v>0</v>
      </c>
      <c r="I85" s="10">
        <v>0</v>
      </c>
      <c r="J85" s="8">
        <f t="shared" si="6"/>
        <v>228.94</v>
      </c>
      <c r="K85" s="8">
        <f t="shared" si="7"/>
        <v>228.94</v>
      </c>
    </row>
    <row r="86" spans="1:11">
      <c r="A86" s="7">
        <f t="shared" si="8"/>
        <v>85</v>
      </c>
      <c r="B86" s="7" t="s">
        <v>231</v>
      </c>
      <c r="C86" s="7">
        <v>1981</v>
      </c>
      <c r="D86" s="7" t="s">
        <v>232</v>
      </c>
      <c r="E86" s="10">
        <v>0</v>
      </c>
      <c r="F86" s="10">
        <v>0</v>
      </c>
      <c r="G86" s="10">
        <v>0</v>
      </c>
      <c r="H86" s="10">
        <v>113</v>
      </c>
      <c r="I86" s="10">
        <v>115.06</v>
      </c>
      <c r="J86" s="8">
        <f t="shared" si="6"/>
        <v>228.06</v>
      </c>
      <c r="K86" s="8">
        <f t="shared" si="7"/>
        <v>228.06</v>
      </c>
    </row>
    <row r="87" spans="1:11">
      <c r="A87" s="7">
        <f t="shared" si="8"/>
        <v>86</v>
      </c>
      <c r="B87" s="7" t="s">
        <v>126</v>
      </c>
      <c r="C87" s="7">
        <v>2000</v>
      </c>
      <c r="D87" s="7" t="s">
        <v>127</v>
      </c>
      <c r="E87" s="10">
        <v>68.400000000000006</v>
      </c>
      <c r="F87" s="10">
        <v>77.989999999999995</v>
      </c>
      <c r="G87" s="10">
        <v>0</v>
      </c>
      <c r="H87" s="10">
        <v>81</v>
      </c>
      <c r="I87" s="10">
        <v>0</v>
      </c>
      <c r="J87" s="8">
        <f t="shared" si="6"/>
        <v>227.39</v>
      </c>
      <c r="K87" s="8">
        <f t="shared" si="7"/>
        <v>227.39</v>
      </c>
    </row>
    <row r="88" spans="1:11">
      <c r="A88" s="7">
        <f t="shared" si="8"/>
        <v>87</v>
      </c>
      <c r="B88" s="7" t="s">
        <v>88</v>
      </c>
      <c r="C88" s="7">
        <v>1981</v>
      </c>
      <c r="D88" s="7" t="s">
        <v>198</v>
      </c>
      <c r="E88" s="10">
        <v>0</v>
      </c>
      <c r="F88" s="10">
        <v>117.41</v>
      </c>
      <c r="G88" s="10">
        <v>0</v>
      </c>
      <c r="H88" s="10">
        <v>0</v>
      </c>
      <c r="I88" s="10">
        <v>108.91</v>
      </c>
      <c r="J88" s="8">
        <f t="shared" si="6"/>
        <v>226.32</v>
      </c>
      <c r="K88" s="8">
        <f t="shared" si="7"/>
        <v>226.32</v>
      </c>
    </row>
    <row r="89" spans="1:11">
      <c r="A89" s="7">
        <f t="shared" si="8"/>
        <v>88</v>
      </c>
      <c r="B89" s="7" t="s">
        <v>201</v>
      </c>
      <c r="C89" s="7">
        <v>1989</v>
      </c>
      <c r="D89" s="7" t="s">
        <v>198</v>
      </c>
      <c r="E89" s="10">
        <v>0</v>
      </c>
      <c r="F89" s="10">
        <v>0</v>
      </c>
      <c r="G89" s="10">
        <v>110.1</v>
      </c>
      <c r="H89" s="10">
        <v>0</v>
      </c>
      <c r="I89" s="10">
        <v>114.89</v>
      </c>
      <c r="J89" s="8">
        <f t="shared" si="6"/>
        <v>224.99</v>
      </c>
      <c r="K89" s="8">
        <f t="shared" si="7"/>
        <v>224.99</v>
      </c>
    </row>
    <row r="90" spans="1:11">
      <c r="A90" s="7">
        <f t="shared" si="8"/>
        <v>89</v>
      </c>
      <c r="B90" s="7" t="s">
        <v>83</v>
      </c>
      <c r="C90" s="7">
        <v>2002</v>
      </c>
      <c r="D90" s="7" t="s">
        <v>84</v>
      </c>
      <c r="E90" s="10">
        <v>65.92</v>
      </c>
      <c r="F90" s="10">
        <v>81.650000000000006</v>
      </c>
      <c r="G90" s="10">
        <v>0</v>
      </c>
      <c r="H90" s="10">
        <v>0</v>
      </c>
      <c r="I90" s="10">
        <v>75.47</v>
      </c>
      <c r="J90" s="8">
        <f t="shared" si="6"/>
        <v>223.04</v>
      </c>
      <c r="K90" s="8">
        <f t="shared" si="7"/>
        <v>223.04</v>
      </c>
    </row>
    <row r="91" spans="1:11">
      <c r="A91" s="7">
        <f t="shared" si="8"/>
        <v>90</v>
      </c>
      <c r="B91" s="7" t="s">
        <v>125</v>
      </c>
      <c r="C91" s="7">
        <v>1964</v>
      </c>
      <c r="D91" s="7" t="s">
        <v>198</v>
      </c>
      <c r="E91" s="10">
        <v>69.45</v>
      </c>
      <c r="F91" s="10">
        <v>75.400000000000006</v>
      </c>
      <c r="G91" s="10">
        <v>0</v>
      </c>
      <c r="H91" s="10">
        <v>77.739999999999995</v>
      </c>
      <c r="I91" s="10">
        <v>0</v>
      </c>
      <c r="J91" s="8">
        <f t="shared" si="6"/>
        <v>222.59000000000003</v>
      </c>
      <c r="K91" s="8">
        <f t="shared" si="7"/>
        <v>222.59000000000003</v>
      </c>
    </row>
    <row r="92" spans="1:11">
      <c r="A92" s="7">
        <f t="shared" si="8"/>
        <v>91</v>
      </c>
      <c r="B92" s="7" t="s">
        <v>202</v>
      </c>
      <c r="C92" s="7">
        <v>1972</v>
      </c>
      <c r="D92" s="7" t="s">
        <v>8</v>
      </c>
      <c r="E92" s="10">
        <v>0</v>
      </c>
      <c r="F92" s="10">
        <v>0</v>
      </c>
      <c r="G92" s="10">
        <v>110</v>
      </c>
      <c r="H92" s="10">
        <v>110</v>
      </c>
      <c r="I92" s="10">
        <v>0</v>
      </c>
      <c r="J92" s="8">
        <f t="shared" si="6"/>
        <v>220</v>
      </c>
      <c r="K92" s="8">
        <f t="shared" si="7"/>
        <v>220</v>
      </c>
    </row>
    <row r="93" spans="1:11">
      <c r="A93" s="7">
        <f t="shared" si="8"/>
        <v>92</v>
      </c>
      <c r="B93" s="7" t="s">
        <v>216</v>
      </c>
      <c r="C93" s="7">
        <v>1981</v>
      </c>
      <c r="D93" s="7" t="s">
        <v>7</v>
      </c>
      <c r="E93" s="10">
        <v>0</v>
      </c>
      <c r="F93" s="10">
        <v>67.81</v>
      </c>
      <c r="G93" s="10">
        <v>72.11</v>
      </c>
      <c r="H93" s="10">
        <v>0</v>
      </c>
      <c r="I93" s="10">
        <v>78.34</v>
      </c>
      <c r="J93" s="8">
        <f t="shared" si="6"/>
        <v>218.26000000000002</v>
      </c>
      <c r="K93" s="8">
        <f t="shared" si="7"/>
        <v>218.26000000000002</v>
      </c>
    </row>
    <row r="94" spans="1:11">
      <c r="A94" s="7">
        <f t="shared" si="8"/>
        <v>93</v>
      </c>
      <c r="B94" s="7" t="s">
        <v>138</v>
      </c>
      <c r="C94" s="7">
        <v>1986</v>
      </c>
      <c r="D94" s="7" t="s">
        <v>7</v>
      </c>
      <c r="E94" s="10">
        <v>0</v>
      </c>
      <c r="F94" s="10">
        <v>107.76</v>
      </c>
      <c r="G94" s="10">
        <v>109.4</v>
      </c>
      <c r="H94" s="10">
        <v>0</v>
      </c>
      <c r="I94" s="10">
        <v>0</v>
      </c>
      <c r="J94" s="8">
        <f t="shared" si="6"/>
        <v>217.16000000000003</v>
      </c>
      <c r="K94" s="8">
        <f t="shared" si="7"/>
        <v>217.16000000000003</v>
      </c>
    </row>
    <row r="95" spans="1:11">
      <c r="A95" s="7">
        <f t="shared" si="8"/>
        <v>94</v>
      </c>
      <c r="B95" s="7" t="s">
        <v>233</v>
      </c>
      <c r="C95" s="7">
        <v>1976</v>
      </c>
      <c r="D95" s="7" t="s">
        <v>234</v>
      </c>
      <c r="E95" s="10">
        <v>0</v>
      </c>
      <c r="F95" s="10">
        <v>0</v>
      </c>
      <c r="G95" s="10">
        <v>0</v>
      </c>
      <c r="H95" s="10">
        <v>103.24</v>
      </c>
      <c r="I95" s="10">
        <v>113.57</v>
      </c>
      <c r="J95" s="8">
        <f t="shared" si="6"/>
        <v>216.81</v>
      </c>
      <c r="K95" s="8">
        <f t="shared" si="7"/>
        <v>216.81</v>
      </c>
    </row>
    <row r="96" spans="1:11">
      <c r="A96" s="7">
        <f t="shared" si="8"/>
        <v>95</v>
      </c>
      <c r="B96" s="7" t="s">
        <v>152</v>
      </c>
      <c r="C96" s="7">
        <v>1959</v>
      </c>
      <c r="D96" s="7" t="s">
        <v>8</v>
      </c>
      <c r="E96" s="10">
        <v>0</v>
      </c>
      <c r="F96" s="10">
        <v>103.16</v>
      </c>
      <c r="G96" s="10">
        <v>0</v>
      </c>
      <c r="H96" s="10">
        <v>0</v>
      </c>
      <c r="I96" s="10">
        <v>112.33</v>
      </c>
      <c r="J96" s="8">
        <f t="shared" si="6"/>
        <v>215.49</v>
      </c>
      <c r="K96" s="8">
        <f t="shared" si="7"/>
        <v>215.49</v>
      </c>
    </row>
    <row r="97" spans="1:11">
      <c r="A97" s="7">
        <f t="shared" si="8"/>
        <v>96</v>
      </c>
      <c r="B97" s="7" t="s">
        <v>65</v>
      </c>
      <c r="C97" s="7">
        <v>2000</v>
      </c>
      <c r="D97" s="7" t="s">
        <v>10</v>
      </c>
      <c r="E97" s="10">
        <v>69</v>
      </c>
      <c r="F97" s="10">
        <v>75.400000000000006</v>
      </c>
      <c r="G97" s="10">
        <v>68.17</v>
      </c>
      <c r="H97" s="10">
        <v>0</v>
      </c>
      <c r="I97" s="10">
        <v>0</v>
      </c>
      <c r="J97" s="8">
        <f t="shared" si="6"/>
        <v>212.57</v>
      </c>
      <c r="K97" s="8">
        <f t="shared" si="7"/>
        <v>212.57</v>
      </c>
    </row>
    <row r="98" spans="1:11">
      <c r="A98" s="7">
        <f t="shared" si="8"/>
        <v>97</v>
      </c>
      <c r="B98" s="7" t="s">
        <v>73</v>
      </c>
      <c r="C98" s="7">
        <v>1966</v>
      </c>
      <c r="D98" s="7" t="s">
        <v>7</v>
      </c>
      <c r="E98" s="10">
        <v>98.66</v>
      </c>
      <c r="F98" s="10">
        <v>0</v>
      </c>
      <c r="G98" s="10">
        <v>113.59</v>
      </c>
      <c r="H98" s="10">
        <v>0</v>
      </c>
      <c r="I98" s="10">
        <v>0</v>
      </c>
      <c r="J98" s="8">
        <f t="shared" ref="J98:J129" si="9">SUM(E98:I98)</f>
        <v>212.25</v>
      </c>
      <c r="K98" s="8">
        <f t="shared" ref="K98:K129" si="10">IF(MIN(E98:I98)&gt;0,J98-MIN(E98:I98),J98)</f>
        <v>212.25</v>
      </c>
    </row>
    <row r="99" spans="1:11">
      <c r="A99" s="7">
        <f t="shared" ref="A99:A130" si="11">A98+1</f>
        <v>98</v>
      </c>
      <c r="B99" s="7" t="s">
        <v>199</v>
      </c>
      <c r="C99" s="7">
        <v>1977</v>
      </c>
      <c r="D99" s="7" t="s">
        <v>8</v>
      </c>
      <c r="E99" s="10">
        <v>102.38</v>
      </c>
      <c r="F99" s="10">
        <v>0</v>
      </c>
      <c r="G99" s="10">
        <v>107.52</v>
      </c>
      <c r="H99" s="10">
        <v>0</v>
      </c>
      <c r="I99" s="10">
        <v>0</v>
      </c>
      <c r="J99" s="8">
        <f t="shared" si="9"/>
        <v>209.89999999999998</v>
      </c>
      <c r="K99" s="8">
        <f t="shared" si="10"/>
        <v>209.89999999999998</v>
      </c>
    </row>
    <row r="100" spans="1:11">
      <c r="A100" s="7">
        <f t="shared" si="11"/>
        <v>99</v>
      </c>
      <c r="B100" s="7" t="s">
        <v>208</v>
      </c>
      <c r="C100" s="7">
        <v>1969</v>
      </c>
      <c r="D100" s="7" t="s">
        <v>7</v>
      </c>
      <c r="E100" s="10">
        <v>0</v>
      </c>
      <c r="F100" s="10">
        <v>0</v>
      </c>
      <c r="G100" s="10">
        <v>97.3</v>
      </c>
      <c r="H100" s="10">
        <v>101.22</v>
      </c>
      <c r="I100" s="10">
        <v>0</v>
      </c>
      <c r="J100" s="8">
        <f t="shared" si="9"/>
        <v>198.51999999999998</v>
      </c>
      <c r="K100" s="8">
        <f t="shared" si="10"/>
        <v>198.51999999999998</v>
      </c>
    </row>
    <row r="101" spans="1:11">
      <c r="A101" s="7">
        <f t="shared" si="11"/>
        <v>100</v>
      </c>
      <c r="B101" s="7" t="s">
        <v>134</v>
      </c>
      <c r="C101" s="7">
        <v>1989</v>
      </c>
      <c r="D101" s="7" t="s">
        <v>69</v>
      </c>
      <c r="E101" s="10">
        <v>0</v>
      </c>
      <c r="F101" s="10">
        <v>95.65</v>
      </c>
      <c r="G101" s="10">
        <v>97.04</v>
      </c>
      <c r="H101" s="10">
        <v>0</v>
      </c>
      <c r="I101" s="10">
        <v>0</v>
      </c>
      <c r="J101" s="8">
        <f t="shared" si="9"/>
        <v>192.69</v>
      </c>
      <c r="K101" s="8">
        <f t="shared" si="10"/>
        <v>192.69</v>
      </c>
    </row>
    <row r="102" spans="1:11">
      <c r="A102" s="7">
        <f t="shared" si="11"/>
        <v>101</v>
      </c>
      <c r="B102" s="7" t="s">
        <v>114</v>
      </c>
      <c r="C102" s="7">
        <v>1985</v>
      </c>
      <c r="D102" s="7" t="s">
        <v>198</v>
      </c>
      <c r="E102" s="10">
        <v>91.94</v>
      </c>
      <c r="F102" s="10">
        <v>0</v>
      </c>
      <c r="G102" s="10">
        <v>0</v>
      </c>
      <c r="H102" s="10">
        <v>0</v>
      </c>
      <c r="I102" s="10">
        <v>96.9</v>
      </c>
      <c r="J102" s="8">
        <f t="shared" si="9"/>
        <v>188.84</v>
      </c>
      <c r="K102" s="8">
        <f t="shared" si="10"/>
        <v>188.84</v>
      </c>
    </row>
    <row r="103" spans="1:11">
      <c r="A103" s="7">
        <f t="shared" si="11"/>
        <v>102</v>
      </c>
      <c r="B103" s="7" t="s">
        <v>120</v>
      </c>
      <c r="C103" s="7">
        <v>2005</v>
      </c>
      <c r="D103" s="7" t="s">
        <v>10</v>
      </c>
      <c r="E103" s="10">
        <v>44.51</v>
      </c>
      <c r="F103" s="10">
        <v>48.41</v>
      </c>
      <c r="G103" s="10">
        <v>34.81</v>
      </c>
      <c r="H103" s="10">
        <v>32.93</v>
      </c>
      <c r="I103" s="10">
        <v>56.07</v>
      </c>
      <c r="J103" s="8">
        <f t="shared" si="9"/>
        <v>216.73</v>
      </c>
      <c r="K103" s="8">
        <f t="shared" si="10"/>
        <v>183.79999999999998</v>
      </c>
    </row>
    <row r="104" spans="1:11">
      <c r="A104" s="7">
        <f t="shared" si="11"/>
        <v>103</v>
      </c>
      <c r="B104" s="7" t="s">
        <v>237</v>
      </c>
      <c r="C104" s="7">
        <v>1987</v>
      </c>
      <c r="D104" s="7" t="s">
        <v>7</v>
      </c>
      <c r="E104" s="10">
        <v>0</v>
      </c>
      <c r="F104" s="10">
        <v>0</v>
      </c>
      <c r="G104" s="10">
        <v>0</v>
      </c>
      <c r="H104" s="10">
        <v>90.22</v>
      </c>
      <c r="I104" s="10">
        <v>90.71</v>
      </c>
      <c r="J104" s="8">
        <f t="shared" si="9"/>
        <v>180.93</v>
      </c>
      <c r="K104" s="8">
        <f t="shared" si="10"/>
        <v>180.93</v>
      </c>
    </row>
    <row r="105" spans="1:11">
      <c r="A105" s="7">
        <f t="shared" si="11"/>
        <v>104</v>
      </c>
      <c r="B105" s="7" t="s">
        <v>111</v>
      </c>
      <c r="C105" s="7">
        <v>1964</v>
      </c>
      <c r="D105" s="7" t="s">
        <v>198</v>
      </c>
      <c r="E105" s="10">
        <v>0</v>
      </c>
      <c r="F105" s="10">
        <v>97.6</v>
      </c>
      <c r="G105" s="10">
        <v>0</v>
      </c>
      <c r="H105" s="10">
        <v>0</v>
      </c>
      <c r="I105" s="10">
        <v>82.65</v>
      </c>
      <c r="J105" s="8">
        <f t="shared" si="9"/>
        <v>180.25</v>
      </c>
      <c r="K105" s="8">
        <f t="shared" si="10"/>
        <v>180.25</v>
      </c>
    </row>
    <row r="106" spans="1:11">
      <c r="A106" s="7">
        <f t="shared" si="11"/>
        <v>105</v>
      </c>
      <c r="B106" s="7" t="s">
        <v>70</v>
      </c>
      <c r="C106" s="7">
        <v>1968</v>
      </c>
      <c r="D106" s="7" t="s">
        <v>8</v>
      </c>
      <c r="E106" s="10">
        <v>0</v>
      </c>
      <c r="F106" s="10">
        <v>88.87</v>
      </c>
      <c r="G106" s="10">
        <v>86.56</v>
      </c>
      <c r="H106" s="10">
        <v>0</v>
      </c>
      <c r="I106" s="10">
        <v>0</v>
      </c>
      <c r="J106" s="8">
        <f t="shared" si="9"/>
        <v>175.43</v>
      </c>
      <c r="K106" s="8">
        <f t="shared" si="10"/>
        <v>175.43</v>
      </c>
    </row>
    <row r="107" spans="1:11">
      <c r="A107" s="7">
        <f t="shared" si="11"/>
        <v>106</v>
      </c>
      <c r="B107" s="7" t="s">
        <v>215</v>
      </c>
      <c r="C107" s="7">
        <v>1977</v>
      </c>
      <c r="D107" s="7" t="s">
        <v>7</v>
      </c>
      <c r="E107" s="10">
        <v>0</v>
      </c>
      <c r="F107" s="10">
        <v>0</v>
      </c>
      <c r="G107" s="10">
        <v>88.34</v>
      </c>
      <c r="H107" s="10">
        <v>0</v>
      </c>
      <c r="I107" s="10">
        <v>85.6</v>
      </c>
      <c r="J107" s="8">
        <f t="shared" si="9"/>
        <v>173.94</v>
      </c>
      <c r="K107" s="8">
        <f t="shared" si="10"/>
        <v>173.94</v>
      </c>
    </row>
    <row r="108" spans="1:11">
      <c r="A108" s="7">
        <f t="shared" si="11"/>
        <v>107</v>
      </c>
      <c r="B108" s="7" t="s">
        <v>109</v>
      </c>
      <c r="C108" s="7">
        <v>1986</v>
      </c>
      <c r="D108" s="7" t="s">
        <v>7</v>
      </c>
      <c r="E108" s="10">
        <v>83.73</v>
      </c>
      <c r="F108" s="10">
        <v>89.37</v>
      </c>
      <c r="G108" s="10">
        <v>0</v>
      </c>
      <c r="H108" s="10">
        <v>0</v>
      </c>
      <c r="I108" s="10">
        <v>0</v>
      </c>
      <c r="J108" s="8">
        <f t="shared" si="9"/>
        <v>173.10000000000002</v>
      </c>
      <c r="K108" s="8">
        <f t="shared" si="10"/>
        <v>173.10000000000002</v>
      </c>
    </row>
    <row r="109" spans="1:11">
      <c r="A109" s="7">
        <f t="shared" si="11"/>
        <v>108</v>
      </c>
      <c r="B109" s="7" t="s">
        <v>110</v>
      </c>
      <c r="C109" s="7">
        <v>1975</v>
      </c>
      <c r="D109" s="7" t="s">
        <v>7</v>
      </c>
      <c r="E109" s="10">
        <v>81.55</v>
      </c>
      <c r="F109" s="10">
        <v>0</v>
      </c>
      <c r="G109" s="10">
        <v>0</v>
      </c>
      <c r="H109" s="10">
        <v>87.64</v>
      </c>
      <c r="I109" s="10">
        <v>0</v>
      </c>
      <c r="J109" s="8">
        <f t="shared" si="9"/>
        <v>169.19</v>
      </c>
      <c r="K109" s="8">
        <f t="shared" si="10"/>
        <v>169.19</v>
      </c>
    </row>
    <row r="110" spans="1:11">
      <c r="A110" s="7">
        <f t="shared" si="11"/>
        <v>109</v>
      </c>
      <c r="B110" s="7" t="s">
        <v>115</v>
      </c>
      <c r="C110" s="7">
        <v>1998</v>
      </c>
      <c r="D110" s="7" t="s">
        <v>7</v>
      </c>
      <c r="E110" s="10">
        <v>79.180000000000007</v>
      </c>
      <c r="F110" s="10">
        <v>82.26</v>
      </c>
      <c r="G110" s="10">
        <v>0</v>
      </c>
      <c r="H110" s="10">
        <v>0</v>
      </c>
      <c r="I110" s="10">
        <v>0</v>
      </c>
      <c r="J110" s="8">
        <f t="shared" si="9"/>
        <v>161.44</v>
      </c>
      <c r="K110" s="8">
        <f t="shared" si="10"/>
        <v>161.44</v>
      </c>
    </row>
    <row r="111" spans="1:11">
      <c r="A111" s="7">
        <f t="shared" si="11"/>
        <v>110</v>
      </c>
      <c r="B111" s="7" t="s">
        <v>218</v>
      </c>
      <c r="C111" s="7">
        <v>2002</v>
      </c>
      <c r="D111" s="7" t="s">
        <v>10</v>
      </c>
      <c r="E111" s="10">
        <v>0</v>
      </c>
      <c r="F111" s="10">
        <v>0</v>
      </c>
      <c r="G111" s="10">
        <v>65.150000000000006</v>
      </c>
      <c r="H111" s="10">
        <v>0</v>
      </c>
      <c r="I111" s="10">
        <v>77.02</v>
      </c>
      <c r="J111" s="8">
        <f t="shared" si="9"/>
        <v>142.17000000000002</v>
      </c>
      <c r="K111" s="8">
        <f t="shared" si="10"/>
        <v>142.17000000000002</v>
      </c>
    </row>
    <row r="112" spans="1:11">
      <c r="A112" s="7">
        <f t="shared" si="11"/>
        <v>111</v>
      </c>
      <c r="B112" s="7" t="s">
        <v>104</v>
      </c>
      <c r="C112" s="7">
        <v>2002</v>
      </c>
      <c r="D112" s="7" t="s">
        <v>10</v>
      </c>
      <c r="E112" s="10">
        <v>77.849999999999994</v>
      </c>
      <c r="F112" s="10">
        <v>0</v>
      </c>
      <c r="G112" s="10">
        <v>51.02</v>
      </c>
      <c r="H112" s="10">
        <v>0</v>
      </c>
      <c r="I112" s="10">
        <v>0</v>
      </c>
      <c r="J112" s="8">
        <f t="shared" si="9"/>
        <v>128.87</v>
      </c>
      <c r="K112" s="8">
        <f t="shared" si="10"/>
        <v>128.87</v>
      </c>
    </row>
    <row r="113" spans="1:11">
      <c r="A113" s="7">
        <f t="shared" si="11"/>
        <v>112</v>
      </c>
      <c r="B113" s="7" t="s">
        <v>144</v>
      </c>
      <c r="C113" s="7">
        <v>1981</v>
      </c>
      <c r="D113" s="7" t="s">
        <v>145</v>
      </c>
      <c r="E113" s="10">
        <v>0</v>
      </c>
      <c r="F113" s="10">
        <v>58.93</v>
      </c>
      <c r="G113" s="10">
        <v>0</v>
      </c>
      <c r="H113" s="10">
        <v>68</v>
      </c>
      <c r="I113" s="10">
        <v>0</v>
      </c>
      <c r="J113" s="8">
        <f t="shared" si="9"/>
        <v>126.93</v>
      </c>
      <c r="K113" s="8">
        <f t="shared" si="10"/>
        <v>126.93</v>
      </c>
    </row>
    <row r="114" spans="1:11">
      <c r="A114" s="7">
        <f t="shared" si="11"/>
        <v>113</v>
      </c>
      <c r="B114" s="7" t="s">
        <v>221</v>
      </c>
      <c r="C114" s="7">
        <v>2006</v>
      </c>
      <c r="D114" s="7" t="s">
        <v>198</v>
      </c>
      <c r="E114" s="10">
        <v>0</v>
      </c>
      <c r="F114" s="10">
        <v>0</v>
      </c>
      <c r="G114" s="10">
        <v>58.51</v>
      </c>
      <c r="H114" s="10">
        <v>68.25</v>
      </c>
      <c r="I114" s="10">
        <v>0</v>
      </c>
      <c r="J114" s="8">
        <f t="shared" si="9"/>
        <v>126.75999999999999</v>
      </c>
      <c r="K114" s="8">
        <f t="shared" si="10"/>
        <v>126.75999999999999</v>
      </c>
    </row>
    <row r="115" spans="1:11">
      <c r="A115" s="7">
        <f t="shared" si="11"/>
        <v>114</v>
      </c>
      <c r="B115" s="7" t="s">
        <v>148</v>
      </c>
      <c r="C115" s="7">
        <v>1975</v>
      </c>
      <c r="D115" s="7" t="s">
        <v>7</v>
      </c>
      <c r="E115" s="10">
        <v>120</v>
      </c>
      <c r="F115" s="10">
        <v>0</v>
      </c>
      <c r="G115" s="10">
        <v>0</v>
      </c>
      <c r="H115" s="10">
        <v>0</v>
      </c>
      <c r="I115" s="10">
        <v>0</v>
      </c>
      <c r="J115" s="8">
        <f t="shared" si="9"/>
        <v>120</v>
      </c>
      <c r="K115" s="8">
        <f t="shared" si="10"/>
        <v>120</v>
      </c>
    </row>
    <row r="116" spans="1:11">
      <c r="A116" s="7">
        <f t="shared" si="11"/>
        <v>115</v>
      </c>
      <c r="B116" s="7" t="s">
        <v>248</v>
      </c>
      <c r="C116" s="7">
        <v>1983</v>
      </c>
      <c r="D116" s="7" t="s">
        <v>198</v>
      </c>
      <c r="E116" s="10">
        <v>0</v>
      </c>
      <c r="F116" s="10">
        <v>0</v>
      </c>
      <c r="G116" s="10">
        <v>0</v>
      </c>
      <c r="H116" s="10">
        <v>0</v>
      </c>
      <c r="I116" s="10">
        <v>120</v>
      </c>
      <c r="J116" s="8">
        <f t="shared" si="9"/>
        <v>120</v>
      </c>
      <c r="K116" s="8">
        <f t="shared" si="10"/>
        <v>120</v>
      </c>
    </row>
    <row r="117" spans="1:11">
      <c r="A117" s="7">
        <f t="shared" si="11"/>
        <v>116</v>
      </c>
      <c r="B117" s="7" t="s">
        <v>222</v>
      </c>
      <c r="C117" s="7">
        <v>2002</v>
      </c>
      <c r="D117" s="7" t="s">
        <v>84</v>
      </c>
      <c r="E117" s="10">
        <v>0</v>
      </c>
      <c r="F117" s="10">
        <v>0</v>
      </c>
      <c r="G117" s="10">
        <v>57.9</v>
      </c>
      <c r="H117" s="10">
        <v>0</v>
      </c>
      <c r="I117" s="10">
        <v>54.73</v>
      </c>
      <c r="J117" s="8">
        <f t="shared" si="9"/>
        <v>112.63</v>
      </c>
      <c r="K117" s="8">
        <f t="shared" si="10"/>
        <v>112.63</v>
      </c>
    </row>
    <row r="118" spans="1:11">
      <c r="A118" s="7">
        <f t="shared" si="11"/>
        <v>117</v>
      </c>
      <c r="B118" s="7" t="s">
        <v>223</v>
      </c>
      <c r="C118" s="7">
        <v>1955</v>
      </c>
      <c r="D118" s="7" t="s">
        <v>69</v>
      </c>
      <c r="E118" s="10">
        <v>0</v>
      </c>
      <c r="F118" s="10">
        <v>0</v>
      </c>
      <c r="G118" s="10">
        <v>54.54</v>
      </c>
      <c r="H118" s="10">
        <v>0</v>
      </c>
      <c r="I118" s="10">
        <v>57.95</v>
      </c>
      <c r="J118" s="8">
        <f t="shared" si="9"/>
        <v>112.49000000000001</v>
      </c>
      <c r="K118" s="8">
        <f t="shared" si="10"/>
        <v>112.49000000000001</v>
      </c>
    </row>
    <row r="119" spans="1:11">
      <c r="A119" s="7">
        <f t="shared" si="11"/>
        <v>118</v>
      </c>
      <c r="B119" s="7" t="s">
        <v>249</v>
      </c>
      <c r="C119" s="7">
        <v>1988</v>
      </c>
      <c r="D119" s="7" t="s">
        <v>250</v>
      </c>
      <c r="E119" s="10">
        <v>0</v>
      </c>
      <c r="F119" s="10">
        <v>0</v>
      </c>
      <c r="G119" s="10">
        <v>0</v>
      </c>
      <c r="H119" s="10">
        <v>0</v>
      </c>
      <c r="I119" s="10">
        <v>111.17</v>
      </c>
      <c r="J119" s="8">
        <f t="shared" si="9"/>
        <v>111.17</v>
      </c>
      <c r="K119" s="8">
        <f t="shared" si="10"/>
        <v>111.17</v>
      </c>
    </row>
    <row r="120" spans="1:11">
      <c r="A120" s="7">
        <f t="shared" si="11"/>
        <v>119</v>
      </c>
      <c r="B120" s="7" t="s">
        <v>72</v>
      </c>
      <c r="C120" s="7">
        <v>1989</v>
      </c>
      <c r="D120" s="7" t="s">
        <v>7</v>
      </c>
      <c r="E120" s="10">
        <v>110</v>
      </c>
      <c r="F120" s="10">
        <v>0</v>
      </c>
      <c r="G120" s="10">
        <v>0</v>
      </c>
      <c r="H120" s="10">
        <v>0</v>
      </c>
      <c r="I120" s="10">
        <v>0</v>
      </c>
      <c r="J120" s="8">
        <f t="shared" si="9"/>
        <v>110</v>
      </c>
      <c r="K120" s="8">
        <f t="shared" si="10"/>
        <v>110</v>
      </c>
    </row>
    <row r="121" spans="1:11">
      <c r="A121" s="7">
        <f t="shared" si="11"/>
        <v>120</v>
      </c>
      <c r="B121" s="7" t="s">
        <v>172</v>
      </c>
      <c r="C121" s="7">
        <v>2009</v>
      </c>
      <c r="D121" s="7" t="s">
        <v>8</v>
      </c>
      <c r="E121" s="10">
        <v>0</v>
      </c>
      <c r="F121" s="10">
        <v>55.23</v>
      </c>
      <c r="G121" s="10">
        <v>0</v>
      </c>
      <c r="H121" s="10">
        <v>54.43</v>
      </c>
      <c r="I121" s="10">
        <v>0</v>
      </c>
      <c r="J121" s="8">
        <f t="shared" si="9"/>
        <v>109.66</v>
      </c>
      <c r="K121" s="8">
        <f t="shared" si="10"/>
        <v>109.66</v>
      </c>
    </row>
    <row r="122" spans="1:11">
      <c r="A122" s="7">
        <f t="shared" si="11"/>
        <v>121</v>
      </c>
      <c r="B122" s="7" t="s">
        <v>94</v>
      </c>
      <c r="C122" s="7">
        <v>1984</v>
      </c>
      <c r="D122" s="7" t="s">
        <v>95</v>
      </c>
      <c r="E122" s="10">
        <v>105.24</v>
      </c>
      <c r="F122" s="10">
        <v>0</v>
      </c>
      <c r="G122" s="10">
        <v>0</v>
      </c>
      <c r="H122" s="10">
        <v>0</v>
      </c>
      <c r="I122" s="10">
        <v>0</v>
      </c>
      <c r="J122" s="8">
        <f t="shared" si="9"/>
        <v>105.24</v>
      </c>
      <c r="K122" s="8">
        <f t="shared" si="10"/>
        <v>105.24</v>
      </c>
    </row>
    <row r="123" spans="1:11">
      <c r="A123" s="7">
        <f t="shared" si="11"/>
        <v>122</v>
      </c>
      <c r="B123" s="7" t="s">
        <v>91</v>
      </c>
      <c r="C123" s="7">
        <v>1976</v>
      </c>
      <c r="D123" s="7" t="s">
        <v>198</v>
      </c>
      <c r="E123" s="10">
        <v>0</v>
      </c>
      <c r="F123" s="10">
        <v>105</v>
      </c>
      <c r="G123" s="10">
        <v>0</v>
      </c>
      <c r="H123" s="10">
        <v>0</v>
      </c>
      <c r="I123" s="10">
        <v>0</v>
      </c>
      <c r="J123" s="8">
        <f t="shared" si="9"/>
        <v>105</v>
      </c>
      <c r="K123" s="8">
        <f t="shared" si="10"/>
        <v>105</v>
      </c>
    </row>
    <row r="124" spans="1:11">
      <c r="A124" s="7">
        <f t="shared" si="11"/>
        <v>123</v>
      </c>
      <c r="B124" s="7" t="s">
        <v>157</v>
      </c>
      <c r="C124" s="7">
        <v>1972</v>
      </c>
      <c r="D124" s="7" t="s">
        <v>7</v>
      </c>
      <c r="E124" s="10">
        <v>104.96</v>
      </c>
      <c r="F124" s="10">
        <v>0</v>
      </c>
      <c r="G124" s="10">
        <v>0</v>
      </c>
      <c r="H124" s="10">
        <v>0</v>
      </c>
      <c r="I124" s="10">
        <v>0</v>
      </c>
      <c r="J124" s="8">
        <f t="shared" si="9"/>
        <v>104.96</v>
      </c>
      <c r="K124" s="8">
        <f t="shared" si="10"/>
        <v>104.96</v>
      </c>
    </row>
    <row r="125" spans="1:11">
      <c r="A125" s="7">
        <f t="shared" si="11"/>
        <v>124</v>
      </c>
      <c r="B125" s="7" t="s">
        <v>203</v>
      </c>
      <c r="C125" s="7">
        <v>1966</v>
      </c>
      <c r="D125" s="7" t="s">
        <v>198</v>
      </c>
      <c r="E125" s="10">
        <v>0</v>
      </c>
      <c r="F125" s="10">
        <v>0</v>
      </c>
      <c r="G125" s="10">
        <v>104.08</v>
      </c>
      <c r="H125" s="10">
        <v>0</v>
      </c>
      <c r="I125" s="10">
        <v>0</v>
      </c>
      <c r="J125" s="8">
        <f t="shared" si="9"/>
        <v>104.08</v>
      </c>
      <c r="K125" s="8">
        <f t="shared" si="10"/>
        <v>104.08</v>
      </c>
    </row>
    <row r="126" spans="1:11">
      <c r="A126" s="7">
        <f t="shared" si="11"/>
        <v>125</v>
      </c>
      <c r="B126" s="7" t="s">
        <v>204</v>
      </c>
      <c r="C126" s="7">
        <v>1996</v>
      </c>
      <c r="D126" s="7" t="s">
        <v>84</v>
      </c>
      <c r="E126" s="10">
        <v>0</v>
      </c>
      <c r="F126" s="10">
        <v>0</v>
      </c>
      <c r="G126" s="10">
        <v>103.76</v>
      </c>
      <c r="H126" s="10">
        <v>0</v>
      </c>
      <c r="I126" s="10">
        <v>0</v>
      </c>
      <c r="J126" s="8">
        <f t="shared" si="9"/>
        <v>103.76</v>
      </c>
      <c r="K126" s="8">
        <f t="shared" si="10"/>
        <v>103.76</v>
      </c>
    </row>
    <row r="127" spans="1:11">
      <c r="A127" s="7">
        <f t="shared" si="11"/>
        <v>126</v>
      </c>
      <c r="B127" s="7" t="s">
        <v>235</v>
      </c>
      <c r="C127" s="7">
        <v>1986</v>
      </c>
      <c r="D127" s="7" t="s">
        <v>7</v>
      </c>
      <c r="E127" s="10">
        <v>0</v>
      </c>
      <c r="F127" s="10">
        <v>0</v>
      </c>
      <c r="G127" s="10">
        <v>0</v>
      </c>
      <c r="H127" s="10">
        <v>103.23</v>
      </c>
      <c r="I127" s="10">
        <v>0</v>
      </c>
      <c r="J127" s="8">
        <f t="shared" si="9"/>
        <v>103.23</v>
      </c>
      <c r="K127" s="8">
        <f t="shared" si="10"/>
        <v>103.23</v>
      </c>
    </row>
    <row r="128" spans="1:11">
      <c r="A128" s="7">
        <f t="shared" si="11"/>
        <v>127</v>
      </c>
      <c r="B128" s="7" t="s">
        <v>117</v>
      </c>
      <c r="C128" s="7">
        <v>1999</v>
      </c>
      <c r="D128" s="7" t="s">
        <v>10</v>
      </c>
      <c r="E128" s="10">
        <v>0</v>
      </c>
      <c r="F128" s="10">
        <v>102.15</v>
      </c>
      <c r="G128" s="10">
        <v>0</v>
      </c>
      <c r="H128" s="10">
        <v>0</v>
      </c>
      <c r="I128" s="10">
        <v>0</v>
      </c>
      <c r="J128" s="8">
        <f t="shared" si="9"/>
        <v>102.15</v>
      </c>
      <c r="K128" s="8">
        <f t="shared" si="10"/>
        <v>102.15</v>
      </c>
    </row>
    <row r="129" spans="1:11">
      <c r="A129" s="7">
        <f t="shared" si="11"/>
        <v>128</v>
      </c>
      <c r="B129" s="7" t="s">
        <v>251</v>
      </c>
      <c r="C129" s="7">
        <v>1980</v>
      </c>
      <c r="D129" s="7" t="s">
        <v>252</v>
      </c>
      <c r="E129" s="10">
        <v>0</v>
      </c>
      <c r="F129" s="10">
        <v>0</v>
      </c>
      <c r="G129" s="10">
        <v>0</v>
      </c>
      <c r="H129" s="10">
        <v>0</v>
      </c>
      <c r="I129" s="10">
        <v>100.4</v>
      </c>
      <c r="J129" s="8">
        <f t="shared" si="9"/>
        <v>100.4</v>
      </c>
      <c r="K129" s="8">
        <f t="shared" si="10"/>
        <v>100.4</v>
      </c>
    </row>
    <row r="130" spans="1:11">
      <c r="A130" s="7">
        <f t="shared" si="11"/>
        <v>129</v>
      </c>
      <c r="B130" s="7" t="s">
        <v>253</v>
      </c>
      <c r="C130" s="7">
        <v>1976</v>
      </c>
      <c r="D130" s="7" t="s">
        <v>254</v>
      </c>
      <c r="E130" s="10">
        <v>0</v>
      </c>
      <c r="F130" s="10">
        <v>0</v>
      </c>
      <c r="G130" s="10">
        <v>0</v>
      </c>
      <c r="H130" s="10">
        <v>0</v>
      </c>
      <c r="I130" s="10">
        <v>99.12</v>
      </c>
      <c r="J130" s="8">
        <f t="shared" ref="J130:J158" si="12">SUM(E130:I130)</f>
        <v>99.12</v>
      </c>
      <c r="K130" s="8">
        <f t="shared" ref="K130:K158" si="13">IF(MIN(E130:I130)&gt;0,J130-MIN(E130:I130),J130)</f>
        <v>99.12</v>
      </c>
    </row>
    <row r="131" spans="1:11">
      <c r="A131" s="7">
        <f t="shared" ref="A131:A158" si="14">A130+1</f>
        <v>130</v>
      </c>
      <c r="B131" s="7" t="s">
        <v>207</v>
      </c>
      <c r="C131" s="7">
        <v>1975</v>
      </c>
      <c r="D131" s="7" t="s">
        <v>24</v>
      </c>
      <c r="E131" s="10">
        <v>0</v>
      </c>
      <c r="F131" s="10">
        <v>0</v>
      </c>
      <c r="G131" s="10">
        <v>98.22</v>
      </c>
      <c r="H131" s="10">
        <v>0</v>
      </c>
      <c r="I131" s="10">
        <v>0</v>
      </c>
      <c r="J131" s="8">
        <f t="shared" si="12"/>
        <v>98.22</v>
      </c>
      <c r="K131" s="8">
        <f t="shared" si="13"/>
        <v>98.22</v>
      </c>
    </row>
    <row r="132" spans="1:11">
      <c r="A132" s="7">
        <f t="shared" si="14"/>
        <v>131</v>
      </c>
      <c r="B132" s="7" t="s">
        <v>139</v>
      </c>
      <c r="C132" s="7">
        <v>1981</v>
      </c>
      <c r="D132" s="7" t="s">
        <v>133</v>
      </c>
      <c r="E132" s="10">
        <v>0</v>
      </c>
      <c r="F132" s="10">
        <v>98.14</v>
      </c>
      <c r="G132" s="10">
        <v>0</v>
      </c>
      <c r="H132" s="10">
        <v>0</v>
      </c>
      <c r="I132" s="10">
        <v>0</v>
      </c>
      <c r="J132" s="8">
        <f t="shared" si="12"/>
        <v>98.14</v>
      </c>
      <c r="K132" s="8">
        <f t="shared" si="13"/>
        <v>98.14</v>
      </c>
    </row>
    <row r="133" spans="1:11">
      <c r="A133" s="7">
        <f t="shared" si="14"/>
        <v>132</v>
      </c>
      <c r="B133" s="7" t="s">
        <v>236</v>
      </c>
      <c r="C133" s="7">
        <v>1977</v>
      </c>
      <c r="D133" s="7" t="s">
        <v>7</v>
      </c>
      <c r="E133" s="10">
        <v>0</v>
      </c>
      <c r="F133" s="10">
        <v>0</v>
      </c>
      <c r="G133" s="10">
        <v>0</v>
      </c>
      <c r="H133" s="10">
        <v>97.07</v>
      </c>
      <c r="I133" s="10">
        <v>0</v>
      </c>
      <c r="J133" s="8">
        <f t="shared" si="12"/>
        <v>97.07</v>
      </c>
      <c r="K133" s="8">
        <f t="shared" si="13"/>
        <v>97.07</v>
      </c>
    </row>
    <row r="134" spans="1:11">
      <c r="A134" s="7">
        <f t="shared" si="14"/>
        <v>133</v>
      </c>
      <c r="B134" s="7" t="s">
        <v>209</v>
      </c>
      <c r="C134" s="7">
        <v>1986</v>
      </c>
      <c r="D134" s="7" t="s">
        <v>210</v>
      </c>
      <c r="E134" s="10">
        <v>0</v>
      </c>
      <c r="F134" s="10">
        <v>0</v>
      </c>
      <c r="G134" s="10">
        <v>96.01</v>
      </c>
      <c r="H134" s="10">
        <v>0</v>
      </c>
      <c r="I134" s="10">
        <v>0</v>
      </c>
      <c r="J134" s="8">
        <f t="shared" si="12"/>
        <v>96.01</v>
      </c>
      <c r="K134" s="8">
        <f t="shared" si="13"/>
        <v>96.01</v>
      </c>
    </row>
    <row r="135" spans="1:11">
      <c r="A135" s="7">
        <f t="shared" si="14"/>
        <v>134</v>
      </c>
      <c r="B135" s="7" t="s">
        <v>140</v>
      </c>
      <c r="C135" s="7">
        <v>1975</v>
      </c>
      <c r="D135" s="7" t="s">
        <v>7</v>
      </c>
      <c r="E135" s="10">
        <v>0</v>
      </c>
      <c r="F135" s="10">
        <v>95.92</v>
      </c>
      <c r="G135" s="10">
        <v>0</v>
      </c>
      <c r="H135" s="10">
        <v>0</v>
      </c>
      <c r="I135" s="10">
        <v>0</v>
      </c>
      <c r="J135" s="8">
        <f t="shared" si="12"/>
        <v>95.92</v>
      </c>
      <c r="K135" s="8">
        <f t="shared" si="13"/>
        <v>95.92</v>
      </c>
    </row>
    <row r="136" spans="1:11">
      <c r="A136" s="7">
        <f t="shared" si="14"/>
        <v>135</v>
      </c>
      <c r="B136" s="7" t="s">
        <v>255</v>
      </c>
      <c r="C136" s="7">
        <v>1973</v>
      </c>
      <c r="D136" s="7" t="s">
        <v>256</v>
      </c>
      <c r="E136" s="10">
        <v>0</v>
      </c>
      <c r="F136" s="10">
        <v>0</v>
      </c>
      <c r="G136" s="10">
        <v>0</v>
      </c>
      <c r="H136" s="10">
        <v>0</v>
      </c>
      <c r="I136" s="10">
        <v>93</v>
      </c>
      <c r="J136" s="8">
        <f t="shared" si="12"/>
        <v>93</v>
      </c>
      <c r="K136" s="8">
        <f t="shared" si="13"/>
        <v>93</v>
      </c>
    </row>
    <row r="137" spans="1:11">
      <c r="A137" s="7">
        <f t="shared" si="14"/>
        <v>136</v>
      </c>
      <c r="B137" s="7" t="s">
        <v>166</v>
      </c>
      <c r="C137" s="7">
        <v>1978</v>
      </c>
      <c r="D137" s="7" t="s">
        <v>7</v>
      </c>
      <c r="E137" s="10">
        <v>91.81</v>
      </c>
      <c r="F137" s="10">
        <v>0</v>
      </c>
      <c r="G137" s="10">
        <v>0</v>
      </c>
      <c r="H137" s="10">
        <v>0</v>
      </c>
      <c r="I137" s="10">
        <v>0</v>
      </c>
      <c r="J137" s="8">
        <f t="shared" si="12"/>
        <v>91.81</v>
      </c>
      <c r="K137" s="8">
        <f t="shared" si="13"/>
        <v>91.81</v>
      </c>
    </row>
    <row r="138" spans="1:11">
      <c r="A138" s="7">
        <f t="shared" si="14"/>
        <v>137</v>
      </c>
      <c r="B138" s="7" t="s">
        <v>212</v>
      </c>
      <c r="C138" s="7">
        <v>1986</v>
      </c>
      <c r="D138" s="7" t="s">
        <v>7</v>
      </c>
      <c r="E138" s="10">
        <v>0</v>
      </c>
      <c r="F138" s="10">
        <v>0</v>
      </c>
      <c r="G138" s="10">
        <v>91.42</v>
      </c>
      <c r="H138" s="10">
        <v>0</v>
      </c>
      <c r="I138" s="10">
        <v>0</v>
      </c>
      <c r="J138" s="8">
        <f t="shared" si="12"/>
        <v>91.42</v>
      </c>
      <c r="K138" s="8">
        <f t="shared" si="13"/>
        <v>91.42</v>
      </c>
    </row>
    <row r="139" spans="1:11">
      <c r="A139" s="7">
        <f t="shared" si="14"/>
        <v>138</v>
      </c>
      <c r="B139" s="7" t="s">
        <v>257</v>
      </c>
      <c r="C139" s="7">
        <v>1975</v>
      </c>
      <c r="D139" s="7" t="s">
        <v>8</v>
      </c>
      <c r="E139" s="10">
        <v>0</v>
      </c>
      <c r="F139" s="10">
        <v>0</v>
      </c>
      <c r="G139" s="10">
        <v>0</v>
      </c>
      <c r="H139" s="10">
        <v>0</v>
      </c>
      <c r="I139" s="10">
        <v>91.25</v>
      </c>
      <c r="J139" s="8">
        <f t="shared" si="12"/>
        <v>91.25</v>
      </c>
      <c r="K139" s="8">
        <f t="shared" si="13"/>
        <v>91.25</v>
      </c>
    </row>
    <row r="140" spans="1:11">
      <c r="A140" s="7">
        <f t="shared" si="14"/>
        <v>139</v>
      </c>
      <c r="B140" s="7" t="s">
        <v>238</v>
      </c>
      <c r="C140" s="7">
        <v>1964</v>
      </c>
      <c r="D140" s="7" t="s">
        <v>7</v>
      </c>
      <c r="E140" s="10">
        <v>0</v>
      </c>
      <c r="F140" s="10">
        <v>0</v>
      </c>
      <c r="G140" s="10">
        <v>0</v>
      </c>
      <c r="H140" s="10">
        <v>89.83</v>
      </c>
      <c r="I140" s="10">
        <v>0</v>
      </c>
      <c r="J140" s="8">
        <f t="shared" si="12"/>
        <v>89.83</v>
      </c>
      <c r="K140" s="8">
        <f t="shared" si="13"/>
        <v>89.83</v>
      </c>
    </row>
    <row r="141" spans="1:11">
      <c r="A141" s="7">
        <f t="shared" si="14"/>
        <v>140</v>
      </c>
      <c r="B141" s="7" t="s">
        <v>27</v>
      </c>
      <c r="C141" s="7">
        <v>1958</v>
      </c>
      <c r="D141" s="7" t="s">
        <v>28</v>
      </c>
      <c r="E141" s="10">
        <v>86.37</v>
      </c>
      <c r="F141" s="10">
        <v>0</v>
      </c>
      <c r="G141" s="10">
        <v>0</v>
      </c>
      <c r="H141" s="10">
        <v>0</v>
      </c>
      <c r="I141" s="10">
        <v>0</v>
      </c>
      <c r="J141" s="8">
        <f t="shared" si="12"/>
        <v>86.37</v>
      </c>
      <c r="K141" s="8">
        <f t="shared" si="13"/>
        <v>86.37</v>
      </c>
    </row>
    <row r="142" spans="1:11">
      <c r="A142" s="7">
        <f t="shared" si="14"/>
        <v>141</v>
      </c>
      <c r="B142" s="7" t="s">
        <v>224</v>
      </c>
      <c r="C142" s="7">
        <v>1985</v>
      </c>
      <c r="D142" s="7" t="s">
        <v>7</v>
      </c>
      <c r="E142" s="10">
        <v>0</v>
      </c>
      <c r="F142" s="10">
        <v>0</v>
      </c>
      <c r="G142" s="10">
        <v>86.25</v>
      </c>
      <c r="H142" s="10">
        <v>0</v>
      </c>
      <c r="I142" s="10">
        <v>0</v>
      </c>
      <c r="J142" s="8">
        <f t="shared" si="12"/>
        <v>86.25</v>
      </c>
      <c r="K142" s="8">
        <f t="shared" si="13"/>
        <v>86.25</v>
      </c>
    </row>
    <row r="143" spans="1:11">
      <c r="A143" s="7">
        <f t="shared" si="14"/>
        <v>142</v>
      </c>
      <c r="B143" s="7" t="s">
        <v>130</v>
      </c>
      <c r="C143" s="7">
        <v>1994</v>
      </c>
      <c r="D143" s="7" t="s">
        <v>198</v>
      </c>
      <c r="E143" s="10">
        <v>79.81</v>
      </c>
      <c r="F143" s="10">
        <v>0</v>
      </c>
      <c r="G143" s="10">
        <v>0</v>
      </c>
      <c r="H143" s="10">
        <v>0</v>
      </c>
      <c r="I143" s="10">
        <v>0</v>
      </c>
      <c r="J143" s="8">
        <f t="shared" si="12"/>
        <v>79.81</v>
      </c>
      <c r="K143" s="8">
        <f t="shared" si="13"/>
        <v>79.81</v>
      </c>
    </row>
    <row r="144" spans="1:11">
      <c r="A144" s="7">
        <f t="shared" si="14"/>
        <v>143</v>
      </c>
      <c r="B144" s="7" t="s">
        <v>239</v>
      </c>
      <c r="C144" s="7">
        <v>1976</v>
      </c>
      <c r="D144" s="7" t="s">
        <v>240</v>
      </c>
      <c r="E144" s="10">
        <v>0</v>
      </c>
      <c r="F144" s="10">
        <v>0</v>
      </c>
      <c r="G144" s="10">
        <v>0</v>
      </c>
      <c r="H144" s="10">
        <v>77.38</v>
      </c>
      <c r="I144" s="10">
        <v>0</v>
      </c>
      <c r="J144" s="8">
        <f t="shared" si="12"/>
        <v>77.38</v>
      </c>
      <c r="K144" s="8">
        <f t="shared" si="13"/>
        <v>77.38</v>
      </c>
    </row>
    <row r="145" spans="1:11">
      <c r="A145" s="7">
        <f t="shared" si="14"/>
        <v>144</v>
      </c>
      <c r="B145" s="7" t="s">
        <v>260</v>
      </c>
      <c r="C145" s="7">
        <v>2004</v>
      </c>
      <c r="D145" s="7" t="s">
        <v>261</v>
      </c>
      <c r="E145" s="10">
        <v>0</v>
      </c>
      <c r="F145" s="10">
        <v>0</v>
      </c>
      <c r="G145" s="10">
        <v>0</v>
      </c>
      <c r="H145" s="10">
        <v>0</v>
      </c>
      <c r="I145" s="10">
        <v>76.38</v>
      </c>
      <c r="J145" s="8">
        <f t="shared" si="12"/>
        <v>76.38</v>
      </c>
      <c r="K145" s="8">
        <f t="shared" si="13"/>
        <v>76.38</v>
      </c>
    </row>
    <row r="146" spans="1:11">
      <c r="A146" s="7">
        <f t="shared" si="14"/>
        <v>145</v>
      </c>
      <c r="B146" s="7" t="s">
        <v>102</v>
      </c>
      <c r="C146" s="7">
        <v>1976</v>
      </c>
      <c r="D146" s="7" t="s">
        <v>103</v>
      </c>
      <c r="E146" s="10">
        <v>74.3</v>
      </c>
      <c r="F146" s="10">
        <v>0</v>
      </c>
      <c r="G146" s="10">
        <v>0</v>
      </c>
      <c r="H146" s="10">
        <v>0</v>
      </c>
      <c r="I146" s="10">
        <v>0</v>
      </c>
      <c r="J146" s="8">
        <f t="shared" si="12"/>
        <v>74.3</v>
      </c>
      <c r="K146" s="8">
        <f t="shared" si="13"/>
        <v>74.3</v>
      </c>
    </row>
    <row r="147" spans="1:11">
      <c r="A147" s="7">
        <f t="shared" si="14"/>
        <v>146</v>
      </c>
      <c r="B147" s="7" t="s">
        <v>258</v>
      </c>
      <c r="C147" s="7">
        <v>1982</v>
      </c>
      <c r="D147" s="7" t="s">
        <v>198</v>
      </c>
      <c r="E147" s="10">
        <v>0</v>
      </c>
      <c r="F147" s="10">
        <v>0</v>
      </c>
      <c r="G147" s="10">
        <v>0</v>
      </c>
      <c r="H147" s="10">
        <v>0</v>
      </c>
      <c r="I147" s="10">
        <v>73.900000000000006</v>
      </c>
      <c r="J147" s="8">
        <f t="shared" si="12"/>
        <v>73.900000000000006</v>
      </c>
      <c r="K147" s="8">
        <f t="shared" si="13"/>
        <v>73.900000000000006</v>
      </c>
    </row>
    <row r="148" spans="1:11">
      <c r="A148" s="7">
        <f t="shared" si="14"/>
        <v>147</v>
      </c>
      <c r="B148" s="7" t="s">
        <v>153</v>
      </c>
      <c r="C148" s="7">
        <v>1980</v>
      </c>
      <c r="D148" s="7" t="s">
        <v>154</v>
      </c>
      <c r="E148" s="10">
        <v>72.95</v>
      </c>
      <c r="F148" s="10">
        <v>0</v>
      </c>
      <c r="G148" s="10">
        <v>0</v>
      </c>
      <c r="H148" s="10">
        <v>0</v>
      </c>
      <c r="I148" s="10">
        <v>0</v>
      </c>
      <c r="J148" s="8">
        <f t="shared" si="12"/>
        <v>72.95</v>
      </c>
      <c r="K148" s="8">
        <f t="shared" si="13"/>
        <v>72.95</v>
      </c>
    </row>
    <row r="149" spans="1:11">
      <c r="A149" s="7">
        <f t="shared" si="14"/>
        <v>148</v>
      </c>
      <c r="B149" s="7" t="s">
        <v>217</v>
      </c>
      <c r="C149" s="7">
        <v>1981</v>
      </c>
      <c r="D149" s="7" t="s">
        <v>10</v>
      </c>
      <c r="E149" s="10">
        <v>0</v>
      </c>
      <c r="F149" s="10">
        <v>0</v>
      </c>
      <c r="G149" s="10">
        <v>71.55</v>
      </c>
      <c r="H149" s="10">
        <v>0</v>
      </c>
      <c r="I149" s="10">
        <v>0</v>
      </c>
      <c r="J149" s="8">
        <f t="shared" si="12"/>
        <v>71.55</v>
      </c>
      <c r="K149" s="8">
        <f t="shared" si="13"/>
        <v>71.55</v>
      </c>
    </row>
    <row r="150" spans="1:11">
      <c r="A150" s="7">
        <f t="shared" si="14"/>
        <v>149</v>
      </c>
      <c r="B150" s="7" t="s">
        <v>259</v>
      </c>
      <c r="C150" s="7">
        <v>1976</v>
      </c>
      <c r="D150" s="7" t="s">
        <v>7</v>
      </c>
      <c r="E150" s="10">
        <v>0</v>
      </c>
      <c r="F150" s="10">
        <v>0</v>
      </c>
      <c r="G150" s="10">
        <v>0</v>
      </c>
      <c r="H150" s="10">
        <v>0</v>
      </c>
      <c r="I150" s="10">
        <v>66.19</v>
      </c>
      <c r="J150" s="8">
        <f t="shared" si="12"/>
        <v>66.19</v>
      </c>
      <c r="K150" s="8">
        <f t="shared" si="13"/>
        <v>66.19</v>
      </c>
    </row>
    <row r="151" spans="1:11">
      <c r="A151" s="7">
        <f t="shared" si="14"/>
        <v>150</v>
      </c>
      <c r="B151" s="7" t="s">
        <v>101</v>
      </c>
      <c r="C151" s="7">
        <v>1996</v>
      </c>
      <c r="D151" s="7" t="s">
        <v>7</v>
      </c>
      <c r="E151" s="10">
        <v>64.989999999999995</v>
      </c>
      <c r="F151" s="10">
        <v>0</v>
      </c>
      <c r="G151" s="10">
        <v>0</v>
      </c>
      <c r="H151" s="10">
        <v>0</v>
      </c>
      <c r="I151" s="10">
        <v>0</v>
      </c>
      <c r="J151" s="8">
        <f t="shared" si="12"/>
        <v>64.989999999999995</v>
      </c>
      <c r="K151" s="8">
        <f t="shared" si="13"/>
        <v>64.989999999999995</v>
      </c>
    </row>
    <row r="152" spans="1:11">
      <c r="A152" s="7">
        <f t="shared" si="14"/>
        <v>151</v>
      </c>
      <c r="B152" s="7" t="s">
        <v>122</v>
      </c>
      <c r="C152" s="7">
        <v>2001</v>
      </c>
      <c r="D152" s="7" t="s">
        <v>10</v>
      </c>
      <c r="E152" s="10">
        <v>64.27</v>
      </c>
      <c r="F152" s="10">
        <v>0</v>
      </c>
      <c r="G152" s="10">
        <v>0</v>
      </c>
      <c r="H152" s="10">
        <v>0</v>
      </c>
      <c r="I152" s="10">
        <v>0</v>
      </c>
      <c r="J152" s="8">
        <f t="shared" si="12"/>
        <v>64.27</v>
      </c>
      <c r="K152" s="8">
        <f t="shared" si="13"/>
        <v>64.27</v>
      </c>
    </row>
    <row r="153" spans="1:11">
      <c r="A153" s="7">
        <f t="shared" si="14"/>
        <v>152</v>
      </c>
      <c r="B153" s="7" t="s">
        <v>219</v>
      </c>
      <c r="C153" s="7">
        <v>1968</v>
      </c>
      <c r="D153" s="7" t="s">
        <v>8</v>
      </c>
      <c r="E153" s="10">
        <v>0</v>
      </c>
      <c r="F153" s="10">
        <v>0</v>
      </c>
      <c r="G153" s="10">
        <v>61.87</v>
      </c>
      <c r="H153" s="10">
        <v>0</v>
      </c>
      <c r="I153" s="10">
        <v>0</v>
      </c>
      <c r="J153" s="8">
        <f t="shared" si="12"/>
        <v>61.87</v>
      </c>
      <c r="K153" s="8">
        <f t="shared" si="13"/>
        <v>61.87</v>
      </c>
    </row>
    <row r="154" spans="1:11">
      <c r="A154" s="7">
        <f t="shared" si="14"/>
        <v>153</v>
      </c>
      <c r="B154" s="7" t="s">
        <v>220</v>
      </c>
      <c r="C154" s="7">
        <v>1982</v>
      </c>
      <c r="D154" s="7" t="s">
        <v>7</v>
      </c>
      <c r="E154" s="10">
        <v>0</v>
      </c>
      <c r="F154" s="10">
        <v>0</v>
      </c>
      <c r="G154" s="10">
        <v>61.79</v>
      </c>
      <c r="H154" s="10">
        <v>0</v>
      </c>
      <c r="I154" s="10">
        <v>0</v>
      </c>
      <c r="J154" s="8">
        <f t="shared" si="12"/>
        <v>61.79</v>
      </c>
      <c r="K154" s="8">
        <f t="shared" si="13"/>
        <v>61.79</v>
      </c>
    </row>
    <row r="155" spans="1:11">
      <c r="A155" s="7">
        <f t="shared" si="14"/>
        <v>154</v>
      </c>
      <c r="B155" s="7" t="s">
        <v>242</v>
      </c>
      <c r="C155" s="7">
        <v>1972</v>
      </c>
      <c r="D155" s="7" t="s">
        <v>243</v>
      </c>
      <c r="E155" s="10">
        <v>0</v>
      </c>
      <c r="F155" s="10">
        <v>0</v>
      </c>
      <c r="G155" s="10">
        <v>0</v>
      </c>
      <c r="H155" s="10">
        <v>55.96</v>
      </c>
      <c r="I155" s="10">
        <v>0</v>
      </c>
      <c r="J155" s="8">
        <f t="shared" si="12"/>
        <v>55.96</v>
      </c>
      <c r="K155" s="8">
        <f t="shared" si="13"/>
        <v>55.96</v>
      </c>
    </row>
    <row r="156" spans="1:11">
      <c r="A156" s="7">
        <f t="shared" si="14"/>
        <v>155</v>
      </c>
      <c r="B156" s="7" t="s">
        <v>170</v>
      </c>
      <c r="C156" s="7">
        <v>1990</v>
      </c>
      <c r="D156" s="7" t="s">
        <v>171</v>
      </c>
      <c r="E156" s="10">
        <v>0</v>
      </c>
      <c r="F156" s="10">
        <v>46.94</v>
      </c>
      <c r="G156" s="10">
        <v>0</v>
      </c>
      <c r="H156" s="10">
        <v>0</v>
      </c>
      <c r="I156" s="10">
        <v>0</v>
      </c>
      <c r="J156" s="8">
        <f t="shared" si="12"/>
        <v>46.94</v>
      </c>
      <c r="K156" s="8">
        <f t="shared" si="13"/>
        <v>46.94</v>
      </c>
    </row>
    <row r="157" spans="1:11">
      <c r="A157" s="7">
        <f t="shared" si="14"/>
        <v>156</v>
      </c>
      <c r="B157" s="7" t="s">
        <v>60</v>
      </c>
      <c r="C157" s="7">
        <v>2004</v>
      </c>
      <c r="D157" s="7" t="s">
        <v>10</v>
      </c>
      <c r="E157" s="10">
        <v>38.14</v>
      </c>
      <c r="F157" s="10">
        <v>0</v>
      </c>
      <c r="G157" s="10">
        <v>0</v>
      </c>
      <c r="H157" s="10">
        <v>0</v>
      </c>
      <c r="I157" s="10">
        <v>0</v>
      </c>
      <c r="J157" s="8">
        <f t="shared" si="12"/>
        <v>38.14</v>
      </c>
      <c r="K157" s="8">
        <f t="shared" si="13"/>
        <v>38.14</v>
      </c>
    </row>
    <row r="158" spans="1:11">
      <c r="A158" s="7">
        <f t="shared" si="14"/>
        <v>157</v>
      </c>
      <c r="B158" s="7" t="s">
        <v>241</v>
      </c>
      <c r="C158" s="7">
        <v>2004</v>
      </c>
      <c r="D158" s="7" t="s">
        <v>198</v>
      </c>
      <c r="E158" s="10">
        <v>0</v>
      </c>
      <c r="F158" s="10">
        <v>0</v>
      </c>
      <c r="G158" s="10">
        <v>0</v>
      </c>
      <c r="H158" s="10">
        <v>37.53</v>
      </c>
      <c r="I158" s="10">
        <v>0</v>
      </c>
      <c r="J158" s="8">
        <f t="shared" si="12"/>
        <v>37.53</v>
      </c>
      <c r="K158" s="8">
        <f t="shared" si="13"/>
        <v>37.53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K40"/>
  <sheetViews>
    <sheetView workbookViewId="0"/>
  </sheetViews>
  <sheetFormatPr defaultRowHeight="15"/>
  <cols>
    <col min="2" max="2" width="22.140625" bestFit="1" customWidth="1"/>
    <col min="3" max="3" width="11" customWidth="1"/>
    <col min="5" max="9" width="10.28515625" style="1" bestFit="1" customWidth="1"/>
    <col min="10" max="10" width="11.7109375" style="1" bestFit="1" customWidth="1"/>
    <col min="11" max="11" width="14.140625" style="1" customWidth="1"/>
  </cols>
  <sheetData>
    <row r="1" spans="1:11" ht="39">
      <c r="A1" s="9" t="s">
        <v>20</v>
      </c>
      <c r="B1" s="9" t="s">
        <v>0</v>
      </c>
      <c r="C1" s="11" t="s">
        <v>22</v>
      </c>
      <c r="D1" s="9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3" t="s">
        <v>25</v>
      </c>
      <c r="K1" s="15" t="s">
        <v>21</v>
      </c>
    </row>
    <row r="2" spans="1:11" s="2" customFormat="1">
      <c r="A2" s="9">
        <v>1</v>
      </c>
      <c r="B2" s="9" t="s">
        <v>182</v>
      </c>
      <c r="C2" s="9">
        <v>1964</v>
      </c>
      <c r="D2" s="9" t="s">
        <v>7</v>
      </c>
      <c r="E2" s="12">
        <v>120</v>
      </c>
      <c r="F2" s="12">
        <v>119.38</v>
      </c>
      <c r="G2" s="12">
        <v>130</v>
      </c>
      <c r="H2" s="12">
        <v>0</v>
      </c>
      <c r="I2" s="12">
        <v>130</v>
      </c>
      <c r="J2" s="12">
        <f t="shared" ref="J2:J40" si="0">SUM(E2:I2)</f>
        <v>499.38</v>
      </c>
      <c r="K2" s="12">
        <f t="shared" ref="K2:K40" si="1">IF(MIN(E2:I2)&gt;0,J2-MIN(E2:I2),J2)</f>
        <v>499.38</v>
      </c>
    </row>
    <row r="3" spans="1:11" s="2" customFormat="1">
      <c r="A3" s="9">
        <f t="shared" ref="A3:A40" si="2">A2+1</f>
        <v>2</v>
      </c>
      <c r="B3" s="9" t="s">
        <v>36</v>
      </c>
      <c r="C3" s="9">
        <v>1965</v>
      </c>
      <c r="D3" s="9" t="s">
        <v>8</v>
      </c>
      <c r="E3" s="12">
        <v>109.61</v>
      </c>
      <c r="F3" s="12">
        <v>130</v>
      </c>
      <c r="G3" s="12">
        <v>110.29</v>
      </c>
      <c r="H3" s="12">
        <v>120</v>
      </c>
      <c r="I3" s="12">
        <v>104.48</v>
      </c>
      <c r="J3" s="12">
        <f t="shared" si="0"/>
        <v>574.38</v>
      </c>
      <c r="K3" s="12">
        <f t="shared" si="1"/>
        <v>469.9</v>
      </c>
    </row>
    <row r="4" spans="1:11" s="2" customFormat="1">
      <c r="A4" s="9">
        <f t="shared" si="2"/>
        <v>3</v>
      </c>
      <c r="B4" s="9" t="s">
        <v>193</v>
      </c>
      <c r="C4" s="9">
        <v>1973</v>
      </c>
      <c r="D4" s="9" t="s">
        <v>151</v>
      </c>
      <c r="E4" s="12">
        <v>110</v>
      </c>
      <c r="F4" s="12">
        <v>110</v>
      </c>
      <c r="G4" s="12">
        <v>120</v>
      </c>
      <c r="H4" s="12">
        <v>0</v>
      </c>
      <c r="I4" s="12">
        <v>120</v>
      </c>
      <c r="J4" s="12">
        <f t="shared" si="0"/>
        <v>460</v>
      </c>
      <c r="K4" s="12">
        <f t="shared" si="1"/>
        <v>460</v>
      </c>
    </row>
    <row r="5" spans="1:11">
      <c r="A5" s="7">
        <f t="shared" si="2"/>
        <v>4</v>
      </c>
      <c r="B5" s="7" t="s">
        <v>176</v>
      </c>
      <c r="C5" s="7">
        <v>1968</v>
      </c>
      <c r="D5" s="7" t="s">
        <v>177</v>
      </c>
      <c r="E5" s="10">
        <v>101.36</v>
      </c>
      <c r="F5" s="10">
        <v>118.87</v>
      </c>
      <c r="G5" s="10">
        <v>97.82</v>
      </c>
      <c r="H5" s="10">
        <v>115.75</v>
      </c>
      <c r="I5" s="10">
        <v>109.85</v>
      </c>
      <c r="J5" s="10">
        <f t="shared" si="0"/>
        <v>543.65</v>
      </c>
      <c r="K5" s="8">
        <f t="shared" si="1"/>
        <v>445.83</v>
      </c>
    </row>
    <row r="6" spans="1:11">
      <c r="A6" s="7">
        <f t="shared" si="2"/>
        <v>5</v>
      </c>
      <c r="B6" s="7" t="s">
        <v>189</v>
      </c>
      <c r="C6" s="7">
        <v>1965</v>
      </c>
      <c r="D6" s="7" t="s">
        <v>7</v>
      </c>
      <c r="E6" s="10">
        <v>110</v>
      </c>
      <c r="F6" s="10">
        <v>106.68</v>
      </c>
      <c r="G6" s="10">
        <v>106.29</v>
      </c>
      <c r="H6" s="10">
        <v>110</v>
      </c>
      <c r="I6" s="10">
        <v>110</v>
      </c>
      <c r="J6" s="10">
        <f t="shared" si="0"/>
        <v>542.97</v>
      </c>
      <c r="K6" s="8">
        <f t="shared" si="1"/>
        <v>436.68</v>
      </c>
    </row>
    <row r="7" spans="1:11">
      <c r="A7" s="7">
        <f t="shared" si="2"/>
        <v>6</v>
      </c>
      <c r="B7" s="7" t="s">
        <v>194</v>
      </c>
      <c r="C7" s="7">
        <v>2003</v>
      </c>
      <c r="D7" s="7" t="s">
        <v>195</v>
      </c>
      <c r="E7" s="10">
        <v>105</v>
      </c>
      <c r="F7" s="10">
        <v>105</v>
      </c>
      <c r="G7" s="10">
        <v>105</v>
      </c>
      <c r="H7" s="10">
        <v>105</v>
      </c>
      <c r="I7" s="10">
        <v>105</v>
      </c>
      <c r="J7" s="10">
        <f t="shared" si="0"/>
        <v>525</v>
      </c>
      <c r="K7" s="8">
        <f t="shared" si="1"/>
        <v>420</v>
      </c>
    </row>
    <row r="8" spans="1:11">
      <c r="A8" s="7">
        <f t="shared" si="2"/>
        <v>7</v>
      </c>
      <c r="B8" s="7" t="s">
        <v>19</v>
      </c>
      <c r="C8" s="7">
        <v>1965</v>
      </c>
      <c r="D8" s="7" t="s">
        <v>8</v>
      </c>
      <c r="E8" s="10">
        <v>71.150000000000006</v>
      </c>
      <c r="F8" s="10">
        <v>79.34</v>
      </c>
      <c r="G8" s="10">
        <v>110</v>
      </c>
      <c r="H8" s="10">
        <v>110</v>
      </c>
      <c r="I8" s="10">
        <v>110</v>
      </c>
      <c r="J8" s="10">
        <f t="shared" si="0"/>
        <v>480.49</v>
      </c>
      <c r="K8" s="8">
        <f t="shared" si="1"/>
        <v>409.34000000000003</v>
      </c>
    </row>
    <row r="9" spans="1:11">
      <c r="A9" s="7">
        <f t="shared" si="2"/>
        <v>8</v>
      </c>
      <c r="B9" s="7" t="s">
        <v>35</v>
      </c>
      <c r="C9" s="7">
        <v>1965</v>
      </c>
      <c r="D9" s="7" t="s">
        <v>37</v>
      </c>
      <c r="E9" s="10">
        <v>97</v>
      </c>
      <c r="F9" s="10">
        <v>101.23</v>
      </c>
      <c r="G9" s="10">
        <v>0</v>
      </c>
      <c r="H9" s="10">
        <v>97.96</v>
      </c>
      <c r="I9" s="10">
        <v>104.02</v>
      </c>
      <c r="J9" s="10">
        <f t="shared" si="0"/>
        <v>400.21</v>
      </c>
      <c r="K9" s="8">
        <f t="shared" si="1"/>
        <v>400.21</v>
      </c>
    </row>
    <row r="10" spans="1:11">
      <c r="A10" s="7">
        <f t="shared" si="2"/>
        <v>9</v>
      </c>
      <c r="B10" s="7" t="s">
        <v>173</v>
      </c>
      <c r="C10" s="7">
        <v>2005</v>
      </c>
      <c r="D10" s="7" t="s">
        <v>37</v>
      </c>
      <c r="E10" s="10">
        <v>95.88</v>
      </c>
      <c r="F10" s="10">
        <v>0</v>
      </c>
      <c r="G10" s="10">
        <v>101.09</v>
      </c>
      <c r="H10" s="10">
        <v>86.93</v>
      </c>
      <c r="I10" s="10">
        <v>106.66</v>
      </c>
      <c r="J10" s="10">
        <f t="shared" si="0"/>
        <v>390.55999999999995</v>
      </c>
      <c r="K10" s="8">
        <f t="shared" si="1"/>
        <v>390.55999999999995</v>
      </c>
    </row>
    <row r="11" spans="1:11">
      <c r="A11" s="7">
        <f t="shared" si="2"/>
        <v>10</v>
      </c>
      <c r="B11" s="7" t="s">
        <v>175</v>
      </c>
      <c r="C11" s="7">
        <v>2006</v>
      </c>
      <c r="D11" s="7" t="s">
        <v>8</v>
      </c>
      <c r="E11" s="10">
        <v>0</v>
      </c>
      <c r="F11" s="10">
        <v>84.14</v>
      </c>
      <c r="G11" s="10">
        <v>88.36</v>
      </c>
      <c r="H11" s="10">
        <v>105</v>
      </c>
      <c r="I11" s="10">
        <v>105</v>
      </c>
      <c r="J11" s="10">
        <f t="shared" si="0"/>
        <v>382.5</v>
      </c>
      <c r="K11" s="8">
        <f t="shared" si="1"/>
        <v>382.5</v>
      </c>
    </row>
    <row r="12" spans="1:11">
      <c r="A12" s="7">
        <f t="shared" si="2"/>
        <v>11</v>
      </c>
      <c r="B12" s="7" t="s">
        <v>15</v>
      </c>
      <c r="C12" s="7">
        <v>2003</v>
      </c>
      <c r="D12" s="7" t="s">
        <v>16</v>
      </c>
      <c r="E12" s="10">
        <v>91.15</v>
      </c>
      <c r="F12" s="10">
        <v>101.96</v>
      </c>
      <c r="G12" s="10">
        <v>93.65</v>
      </c>
      <c r="H12" s="10">
        <v>0</v>
      </c>
      <c r="I12" s="10">
        <v>95.74</v>
      </c>
      <c r="J12" s="10">
        <f t="shared" si="0"/>
        <v>382.5</v>
      </c>
      <c r="K12" s="8">
        <f t="shared" si="1"/>
        <v>382.5</v>
      </c>
    </row>
    <row r="13" spans="1:11">
      <c r="A13" s="7">
        <f t="shared" si="2"/>
        <v>12</v>
      </c>
      <c r="B13" s="7" t="s">
        <v>178</v>
      </c>
      <c r="C13" s="7">
        <v>1981</v>
      </c>
      <c r="D13" s="7" t="s">
        <v>179</v>
      </c>
      <c r="E13" s="10">
        <v>0</v>
      </c>
      <c r="F13" s="10">
        <v>110</v>
      </c>
      <c r="G13" s="10">
        <v>110</v>
      </c>
      <c r="H13" s="10">
        <v>109.05</v>
      </c>
      <c r="I13" s="10">
        <v>0</v>
      </c>
      <c r="J13" s="10">
        <f t="shared" si="0"/>
        <v>329.05</v>
      </c>
      <c r="K13" s="8">
        <f t="shared" si="1"/>
        <v>329.05</v>
      </c>
    </row>
    <row r="14" spans="1:11">
      <c r="A14" s="7">
        <f t="shared" si="2"/>
        <v>13</v>
      </c>
      <c r="B14" s="7" t="s">
        <v>18</v>
      </c>
      <c r="C14" s="7">
        <v>1987</v>
      </c>
      <c r="D14" s="7" t="s">
        <v>8</v>
      </c>
      <c r="E14" s="10">
        <v>61.37</v>
      </c>
      <c r="F14" s="10">
        <v>64.08</v>
      </c>
      <c r="G14" s="10">
        <v>56.99</v>
      </c>
      <c r="H14" s="10">
        <v>0</v>
      </c>
      <c r="I14" s="10">
        <v>86.64</v>
      </c>
      <c r="J14" s="10">
        <f t="shared" si="0"/>
        <v>269.08</v>
      </c>
      <c r="K14" s="8">
        <f t="shared" si="1"/>
        <v>269.08</v>
      </c>
    </row>
    <row r="15" spans="1:11">
      <c r="A15" s="7">
        <f t="shared" si="2"/>
        <v>14</v>
      </c>
      <c r="B15" s="7" t="s">
        <v>225</v>
      </c>
      <c r="C15" s="7">
        <v>1981</v>
      </c>
      <c r="D15" s="7" t="s">
        <v>59</v>
      </c>
      <c r="E15" s="10">
        <v>0</v>
      </c>
      <c r="F15" s="10">
        <v>0</v>
      </c>
      <c r="G15" s="10">
        <v>120</v>
      </c>
      <c r="H15" s="10">
        <v>0</v>
      </c>
      <c r="I15" s="10">
        <v>120</v>
      </c>
      <c r="J15" s="10">
        <f t="shared" si="0"/>
        <v>240</v>
      </c>
      <c r="K15" s="8">
        <f t="shared" si="1"/>
        <v>240</v>
      </c>
    </row>
    <row r="16" spans="1:11">
      <c r="A16" s="7">
        <f t="shared" si="2"/>
        <v>15</v>
      </c>
      <c r="B16" s="7" t="s">
        <v>188</v>
      </c>
      <c r="C16" s="7">
        <v>1997</v>
      </c>
      <c r="D16" s="7" t="s">
        <v>84</v>
      </c>
      <c r="E16" s="10">
        <v>114.12</v>
      </c>
      <c r="F16" s="10">
        <v>120</v>
      </c>
      <c r="G16" s="10">
        <v>0</v>
      </c>
      <c r="H16" s="10">
        <v>0</v>
      </c>
      <c r="I16" s="10">
        <v>0</v>
      </c>
      <c r="J16" s="10">
        <f t="shared" si="0"/>
        <v>234.12</v>
      </c>
      <c r="K16" s="8">
        <f t="shared" si="1"/>
        <v>234.12</v>
      </c>
    </row>
    <row r="17" spans="1:11">
      <c r="A17" s="7">
        <f t="shared" si="2"/>
        <v>16</v>
      </c>
      <c r="B17" s="7" t="s">
        <v>17</v>
      </c>
      <c r="C17" s="7">
        <v>2006</v>
      </c>
      <c r="D17" s="7" t="s">
        <v>16</v>
      </c>
      <c r="E17" s="10">
        <v>70.87</v>
      </c>
      <c r="F17" s="10">
        <v>74.08</v>
      </c>
      <c r="G17" s="10">
        <v>74.8</v>
      </c>
      <c r="H17" s="10">
        <v>0</v>
      </c>
      <c r="I17" s="10">
        <v>0</v>
      </c>
      <c r="J17" s="10">
        <f t="shared" si="0"/>
        <v>219.75</v>
      </c>
      <c r="K17" s="8">
        <f t="shared" si="1"/>
        <v>219.75</v>
      </c>
    </row>
    <row r="18" spans="1:11">
      <c r="A18" s="7">
        <f t="shared" si="2"/>
        <v>17</v>
      </c>
      <c r="B18" s="7" t="s">
        <v>186</v>
      </c>
      <c r="C18" s="7">
        <v>1979</v>
      </c>
      <c r="D18" s="7" t="s">
        <v>7</v>
      </c>
      <c r="E18" s="10">
        <v>98.56</v>
      </c>
      <c r="F18" s="10">
        <v>0</v>
      </c>
      <c r="G18" s="10">
        <v>0</v>
      </c>
      <c r="H18" s="10">
        <v>0</v>
      </c>
      <c r="I18" s="10">
        <v>102.11</v>
      </c>
      <c r="J18" s="10">
        <f t="shared" si="0"/>
        <v>200.67000000000002</v>
      </c>
      <c r="K18" s="8">
        <f t="shared" si="1"/>
        <v>200.67000000000002</v>
      </c>
    </row>
    <row r="19" spans="1:11">
      <c r="A19" s="7">
        <f t="shared" si="2"/>
        <v>18</v>
      </c>
      <c r="B19" s="7" t="s">
        <v>190</v>
      </c>
      <c r="C19" s="7">
        <v>2000</v>
      </c>
      <c r="D19" s="7" t="s">
        <v>7</v>
      </c>
      <c r="E19" s="10">
        <v>0</v>
      </c>
      <c r="F19" s="10">
        <v>87.44</v>
      </c>
      <c r="G19" s="10">
        <v>83.72</v>
      </c>
      <c r="H19" s="10">
        <v>0</v>
      </c>
      <c r="I19" s="10">
        <v>0</v>
      </c>
      <c r="J19" s="10">
        <f t="shared" si="0"/>
        <v>171.16</v>
      </c>
      <c r="K19" s="8">
        <f t="shared" si="1"/>
        <v>171.16</v>
      </c>
    </row>
    <row r="20" spans="1:11">
      <c r="A20" s="7">
        <f t="shared" si="2"/>
        <v>19</v>
      </c>
      <c r="B20" s="7" t="s">
        <v>184</v>
      </c>
      <c r="C20" s="7">
        <v>2001</v>
      </c>
      <c r="D20" s="7" t="s">
        <v>10</v>
      </c>
      <c r="E20" s="10">
        <v>73.33</v>
      </c>
      <c r="F20" s="10">
        <v>91.06</v>
      </c>
      <c r="G20" s="10">
        <v>0</v>
      </c>
      <c r="H20" s="10">
        <v>0</v>
      </c>
      <c r="I20" s="10">
        <v>0</v>
      </c>
      <c r="J20" s="10">
        <f t="shared" si="0"/>
        <v>164.39</v>
      </c>
      <c r="K20" s="8">
        <f t="shared" si="1"/>
        <v>164.39</v>
      </c>
    </row>
    <row r="21" spans="1:11">
      <c r="A21" s="7">
        <f t="shared" si="2"/>
        <v>20</v>
      </c>
      <c r="B21" s="7" t="s">
        <v>183</v>
      </c>
      <c r="C21" s="7">
        <v>2004</v>
      </c>
      <c r="D21" s="7" t="s">
        <v>84</v>
      </c>
      <c r="E21" s="10">
        <v>0</v>
      </c>
      <c r="F21" s="10">
        <v>79.89</v>
      </c>
      <c r="G21" s="10">
        <v>70.37</v>
      </c>
      <c r="H21" s="10">
        <v>0</v>
      </c>
      <c r="I21" s="10">
        <v>0</v>
      </c>
      <c r="J21" s="10">
        <f t="shared" si="0"/>
        <v>150.26</v>
      </c>
      <c r="K21" s="8">
        <f t="shared" si="1"/>
        <v>150.26</v>
      </c>
    </row>
    <row r="22" spans="1:11">
      <c r="A22" s="7">
        <f t="shared" si="2"/>
        <v>21</v>
      </c>
      <c r="B22" s="7" t="s">
        <v>228</v>
      </c>
      <c r="C22" s="7">
        <v>1977</v>
      </c>
      <c r="D22" s="7" t="s">
        <v>108</v>
      </c>
      <c r="E22" s="10">
        <v>0</v>
      </c>
      <c r="F22" s="10">
        <v>0</v>
      </c>
      <c r="G22" s="10">
        <v>72.31</v>
      </c>
      <c r="H22" s="10">
        <v>74.56</v>
      </c>
      <c r="I22" s="10">
        <v>0</v>
      </c>
      <c r="J22" s="10">
        <f t="shared" si="0"/>
        <v>146.87</v>
      </c>
      <c r="K22" s="8">
        <f t="shared" si="1"/>
        <v>146.87</v>
      </c>
    </row>
    <row r="23" spans="1:11">
      <c r="A23" s="7">
        <f t="shared" si="2"/>
        <v>22</v>
      </c>
      <c r="B23" s="7" t="s">
        <v>191</v>
      </c>
      <c r="C23" s="7">
        <v>2003</v>
      </c>
      <c r="D23" s="7" t="s">
        <v>16</v>
      </c>
      <c r="E23" s="10">
        <v>0</v>
      </c>
      <c r="F23" s="10">
        <v>47.66</v>
      </c>
      <c r="G23" s="10">
        <v>94.33</v>
      </c>
      <c r="H23" s="10">
        <v>0</v>
      </c>
      <c r="I23" s="10">
        <v>0</v>
      </c>
      <c r="J23" s="10">
        <f t="shared" si="0"/>
        <v>141.99</v>
      </c>
      <c r="K23" s="8">
        <f t="shared" si="1"/>
        <v>141.99</v>
      </c>
    </row>
    <row r="24" spans="1:11">
      <c r="A24" s="7">
        <f t="shared" si="2"/>
        <v>23</v>
      </c>
      <c r="B24" s="7" t="s">
        <v>196</v>
      </c>
      <c r="C24" s="7">
        <v>1998</v>
      </c>
      <c r="D24" s="7" t="s">
        <v>84</v>
      </c>
      <c r="E24" s="10">
        <v>0</v>
      </c>
      <c r="F24" s="10">
        <v>120</v>
      </c>
      <c r="G24" s="10">
        <v>0</v>
      </c>
      <c r="H24" s="10">
        <v>0</v>
      </c>
      <c r="I24" s="10">
        <v>0</v>
      </c>
      <c r="J24" s="10">
        <f t="shared" si="0"/>
        <v>120</v>
      </c>
      <c r="K24" s="8">
        <f t="shared" si="1"/>
        <v>120</v>
      </c>
    </row>
    <row r="25" spans="1:11">
      <c r="A25" s="7">
        <f t="shared" si="2"/>
        <v>24</v>
      </c>
      <c r="B25" s="7" t="s">
        <v>185</v>
      </c>
      <c r="C25" s="7">
        <v>1998</v>
      </c>
      <c r="D25" s="7" t="s">
        <v>84</v>
      </c>
      <c r="E25" s="10">
        <v>118.25</v>
      </c>
      <c r="F25" s="10">
        <v>0</v>
      </c>
      <c r="G25" s="10">
        <v>0</v>
      </c>
      <c r="H25" s="10">
        <v>0</v>
      </c>
      <c r="I25" s="10">
        <v>0</v>
      </c>
      <c r="J25" s="10">
        <f t="shared" si="0"/>
        <v>118.25</v>
      </c>
      <c r="K25" s="8">
        <f t="shared" si="1"/>
        <v>118.25</v>
      </c>
    </row>
    <row r="26" spans="1:11">
      <c r="A26" s="7">
        <f t="shared" si="2"/>
        <v>25</v>
      </c>
      <c r="B26" s="7" t="s">
        <v>262</v>
      </c>
      <c r="C26" s="7">
        <v>1982</v>
      </c>
      <c r="D26" s="7" t="s">
        <v>7</v>
      </c>
      <c r="E26" s="10">
        <v>0</v>
      </c>
      <c r="F26" s="10">
        <v>0</v>
      </c>
      <c r="G26" s="10">
        <v>0</v>
      </c>
      <c r="H26" s="10">
        <v>0</v>
      </c>
      <c r="I26" s="10">
        <v>117.29</v>
      </c>
      <c r="J26" s="10">
        <f t="shared" si="0"/>
        <v>117.29</v>
      </c>
      <c r="K26" s="8">
        <f t="shared" si="1"/>
        <v>117.29</v>
      </c>
    </row>
    <row r="27" spans="1:11">
      <c r="A27" s="7">
        <f t="shared" si="2"/>
        <v>26</v>
      </c>
      <c r="B27" s="7" t="s">
        <v>174</v>
      </c>
      <c r="C27" s="7">
        <v>2001</v>
      </c>
      <c r="D27" s="7" t="s">
        <v>37</v>
      </c>
      <c r="E27" s="10">
        <v>105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105</v>
      </c>
      <c r="K27" s="8">
        <f t="shared" si="1"/>
        <v>105</v>
      </c>
    </row>
    <row r="28" spans="1:11">
      <c r="A28" s="7">
        <f t="shared" si="2"/>
        <v>27</v>
      </c>
      <c r="B28" s="7" t="s">
        <v>180</v>
      </c>
      <c r="C28" s="7">
        <v>1980</v>
      </c>
      <c r="D28" s="7" t="s">
        <v>154</v>
      </c>
      <c r="E28" s="10">
        <v>0</v>
      </c>
      <c r="F28" s="10">
        <v>105</v>
      </c>
      <c r="G28" s="10">
        <v>0</v>
      </c>
      <c r="H28" s="10">
        <v>0</v>
      </c>
      <c r="I28" s="10">
        <v>0</v>
      </c>
      <c r="J28" s="10">
        <f t="shared" si="0"/>
        <v>105</v>
      </c>
      <c r="K28" s="8">
        <f t="shared" si="1"/>
        <v>105</v>
      </c>
    </row>
    <row r="29" spans="1:11">
      <c r="A29" s="7">
        <f t="shared" si="2"/>
        <v>28</v>
      </c>
      <c r="B29" s="7" t="s">
        <v>226</v>
      </c>
      <c r="C29" s="7">
        <v>2002</v>
      </c>
      <c r="D29" s="7" t="s">
        <v>7</v>
      </c>
      <c r="E29" s="10">
        <v>0</v>
      </c>
      <c r="F29" s="10">
        <v>0</v>
      </c>
      <c r="G29" s="10">
        <v>105</v>
      </c>
      <c r="H29" s="10">
        <v>0</v>
      </c>
      <c r="I29" s="10">
        <v>0</v>
      </c>
      <c r="J29" s="10">
        <f t="shared" si="0"/>
        <v>105</v>
      </c>
      <c r="K29" s="8">
        <f t="shared" si="1"/>
        <v>105</v>
      </c>
    </row>
    <row r="30" spans="1:11">
      <c r="A30" s="7">
        <f t="shared" si="2"/>
        <v>29</v>
      </c>
      <c r="B30" s="7" t="s">
        <v>227</v>
      </c>
      <c r="C30" s="7">
        <v>2003</v>
      </c>
      <c r="D30" s="7" t="s">
        <v>37</v>
      </c>
      <c r="E30" s="10">
        <v>0</v>
      </c>
      <c r="F30" s="10">
        <v>0</v>
      </c>
      <c r="G30" s="10">
        <v>103.67</v>
      </c>
      <c r="H30" s="10">
        <v>0</v>
      </c>
      <c r="I30" s="10">
        <v>0</v>
      </c>
      <c r="J30" s="10">
        <f t="shared" si="0"/>
        <v>103.67</v>
      </c>
      <c r="K30" s="8">
        <f t="shared" si="1"/>
        <v>103.67</v>
      </c>
    </row>
    <row r="31" spans="1:11">
      <c r="A31" s="7">
        <f t="shared" si="2"/>
        <v>30</v>
      </c>
      <c r="B31" s="7" t="s">
        <v>263</v>
      </c>
      <c r="C31" s="7">
        <v>2003</v>
      </c>
      <c r="D31" s="7" t="s">
        <v>7</v>
      </c>
      <c r="E31" s="10">
        <v>0</v>
      </c>
      <c r="F31" s="10">
        <v>0</v>
      </c>
      <c r="G31" s="10">
        <v>0</v>
      </c>
      <c r="H31" s="10">
        <v>0</v>
      </c>
      <c r="I31" s="10">
        <v>100.36</v>
      </c>
      <c r="J31" s="10">
        <f t="shared" si="0"/>
        <v>100.36</v>
      </c>
      <c r="K31" s="8">
        <f t="shared" si="1"/>
        <v>100.36</v>
      </c>
    </row>
    <row r="32" spans="1:11">
      <c r="A32" s="7">
        <f t="shared" si="2"/>
        <v>31</v>
      </c>
      <c r="B32" s="7" t="s">
        <v>229</v>
      </c>
      <c r="C32" s="7">
        <v>2007</v>
      </c>
      <c r="D32" s="7" t="s">
        <v>10</v>
      </c>
      <c r="E32" s="10">
        <v>0</v>
      </c>
      <c r="F32" s="10">
        <v>0</v>
      </c>
      <c r="G32" s="10">
        <v>30.04</v>
      </c>
      <c r="H32" s="10">
        <v>32.770000000000003</v>
      </c>
      <c r="I32" s="10">
        <v>34.299999999999997</v>
      </c>
      <c r="J32" s="10">
        <f t="shared" si="0"/>
        <v>97.11</v>
      </c>
      <c r="K32" s="8">
        <f t="shared" si="1"/>
        <v>97.11</v>
      </c>
    </row>
    <row r="33" spans="1:11">
      <c r="A33" s="7">
        <f t="shared" si="2"/>
        <v>32</v>
      </c>
      <c r="B33" s="7" t="s">
        <v>187</v>
      </c>
      <c r="C33" s="7">
        <v>1976</v>
      </c>
      <c r="D33" s="7" t="s">
        <v>10</v>
      </c>
      <c r="E33" s="10">
        <v>88.36</v>
      </c>
      <c r="F33" s="10">
        <v>0</v>
      </c>
      <c r="G33" s="10">
        <v>0</v>
      </c>
      <c r="H33" s="10">
        <v>0</v>
      </c>
      <c r="I33" s="10">
        <v>0</v>
      </c>
      <c r="J33" s="10">
        <f t="shared" si="0"/>
        <v>88.36</v>
      </c>
      <c r="K33" s="8">
        <f t="shared" si="1"/>
        <v>88.36</v>
      </c>
    </row>
    <row r="34" spans="1:11">
      <c r="A34" s="7">
        <f t="shared" si="2"/>
        <v>33</v>
      </c>
      <c r="B34" s="7" t="s">
        <v>244</v>
      </c>
      <c r="C34" s="7">
        <v>1973</v>
      </c>
      <c r="D34" s="7" t="s">
        <v>37</v>
      </c>
      <c r="E34" s="10">
        <v>0</v>
      </c>
      <c r="F34" s="10">
        <v>0</v>
      </c>
      <c r="G34" s="10">
        <v>0</v>
      </c>
      <c r="H34" s="10">
        <v>84.86</v>
      </c>
      <c r="I34" s="10">
        <v>0</v>
      </c>
      <c r="J34" s="10">
        <f t="shared" si="0"/>
        <v>84.86</v>
      </c>
      <c r="K34" s="8">
        <f t="shared" si="1"/>
        <v>84.86</v>
      </c>
    </row>
    <row r="35" spans="1:11">
      <c r="A35" s="7">
        <f t="shared" si="2"/>
        <v>34</v>
      </c>
      <c r="B35" s="7" t="s">
        <v>264</v>
      </c>
      <c r="C35" s="7">
        <v>1962</v>
      </c>
      <c r="D35" s="7" t="s">
        <v>265</v>
      </c>
      <c r="E35" s="10">
        <v>0</v>
      </c>
      <c r="F35" s="10">
        <v>0</v>
      </c>
      <c r="G35" s="10">
        <v>0</v>
      </c>
      <c r="H35" s="10">
        <v>0</v>
      </c>
      <c r="I35" s="10">
        <v>73.59</v>
      </c>
      <c r="J35" s="10">
        <f t="shared" si="0"/>
        <v>73.59</v>
      </c>
      <c r="K35" s="8">
        <f t="shared" si="1"/>
        <v>73.59</v>
      </c>
    </row>
    <row r="36" spans="1:11">
      <c r="A36" s="7">
        <f t="shared" si="2"/>
        <v>35</v>
      </c>
      <c r="B36" s="7" t="s">
        <v>245</v>
      </c>
      <c r="C36" s="7">
        <v>1988</v>
      </c>
      <c r="D36" s="7" t="s">
        <v>246</v>
      </c>
      <c r="E36" s="10">
        <v>0</v>
      </c>
      <c r="F36" s="10">
        <v>0</v>
      </c>
      <c r="G36" s="10">
        <v>0</v>
      </c>
      <c r="H36" s="10">
        <v>63.59</v>
      </c>
      <c r="I36" s="10">
        <v>0</v>
      </c>
      <c r="J36" s="10">
        <f t="shared" si="0"/>
        <v>63.59</v>
      </c>
      <c r="K36" s="8">
        <f t="shared" si="1"/>
        <v>63.59</v>
      </c>
    </row>
    <row r="37" spans="1:11">
      <c r="A37" s="7">
        <f t="shared" si="2"/>
        <v>36</v>
      </c>
      <c r="B37" s="7" t="s">
        <v>247</v>
      </c>
      <c r="C37" s="7">
        <v>2004</v>
      </c>
      <c r="D37" s="7" t="s">
        <v>108</v>
      </c>
      <c r="E37" s="10">
        <v>0</v>
      </c>
      <c r="F37" s="10">
        <v>0</v>
      </c>
      <c r="G37" s="10">
        <v>0</v>
      </c>
      <c r="H37" s="10">
        <v>63.37</v>
      </c>
      <c r="I37" s="10">
        <v>0</v>
      </c>
      <c r="J37" s="10">
        <f t="shared" si="0"/>
        <v>63.37</v>
      </c>
      <c r="K37" s="8">
        <f t="shared" si="1"/>
        <v>63.37</v>
      </c>
    </row>
    <row r="38" spans="1:11">
      <c r="A38" s="7">
        <f t="shared" si="2"/>
        <v>37</v>
      </c>
      <c r="B38" s="7" t="s">
        <v>181</v>
      </c>
      <c r="C38" s="7">
        <v>2001</v>
      </c>
      <c r="D38" s="7" t="s">
        <v>7</v>
      </c>
      <c r="E38" s="10">
        <v>57.39</v>
      </c>
      <c r="F38" s="10">
        <v>0</v>
      </c>
      <c r="G38" s="10">
        <v>0</v>
      </c>
      <c r="H38" s="10">
        <v>0</v>
      </c>
      <c r="I38" s="10">
        <v>0</v>
      </c>
      <c r="J38" s="10">
        <f t="shared" si="0"/>
        <v>57.39</v>
      </c>
      <c r="K38" s="8">
        <f t="shared" si="1"/>
        <v>57.39</v>
      </c>
    </row>
    <row r="39" spans="1:11">
      <c r="A39" s="7">
        <f t="shared" si="2"/>
        <v>38</v>
      </c>
      <c r="B39" s="7" t="s">
        <v>192</v>
      </c>
      <c r="C39" s="7">
        <v>1983</v>
      </c>
      <c r="D39" s="7" t="s">
        <v>154</v>
      </c>
      <c r="E39" s="10">
        <v>52.83</v>
      </c>
      <c r="F39" s="10">
        <v>0</v>
      </c>
      <c r="G39" s="10">
        <v>0</v>
      </c>
      <c r="H39" s="10">
        <v>0</v>
      </c>
      <c r="I39" s="10">
        <v>0</v>
      </c>
      <c r="J39" s="10">
        <f t="shared" si="0"/>
        <v>52.83</v>
      </c>
      <c r="K39" s="8">
        <f t="shared" si="1"/>
        <v>52.83</v>
      </c>
    </row>
    <row r="40" spans="1:11">
      <c r="A40" s="7">
        <f t="shared" si="2"/>
        <v>39</v>
      </c>
      <c r="B40" s="7" t="s">
        <v>230</v>
      </c>
      <c r="C40" s="7">
        <v>2008</v>
      </c>
      <c r="D40" s="7" t="s">
        <v>108</v>
      </c>
      <c r="E40" s="10">
        <v>0</v>
      </c>
      <c r="F40" s="10">
        <v>0</v>
      </c>
      <c r="G40" s="10">
        <v>42.72</v>
      </c>
      <c r="H40" s="10">
        <v>0</v>
      </c>
      <c r="I40" s="10">
        <v>0</v>
      </c>
      <c r="J40" s="10">
        <f t="shared" si="0"/>
        <v>42.72</v>
      </c>
      <c r="K40" s="8">
        <f t="shared" si="1"/>
        <v>42.72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K158"/>
  <sheetViews>
    <sheetView workbookViewId="0"/>
  </sheetViews>
  <sheetFormatPr defaultRowHeight="15"/>
  <cols>
    <col min="1" max="1" width="9.140625" style="7"/>
    <col min="2" max="2" width="22.85546875" style="7" bestFit="1" customWidth="1"/>
    <col min="3" max="3" width="10.85546875" style="7" customWidth="1"/>
    <col min="4" max="4" width="9.140625" style="7"/>
    <col min="5" max="9" width="10.28515625" style="10" bestFit="1" customWidth="1"/>
    <col min="10" max="10" width="11.85546875" style="10" bestFit="1" customWidth="1"/>
    <col min="11" max="11" width="14" style="10" customWidth="1"/>
    <col min="12" max="16384" width="9.140625" style="7"/>
  </cols>
  <sheetData>
    <row r="1" spans="1:11" ht="39">
      <c r="A1" s="9" t="s">
        <v>20</v>
      </c>
      <c r="B1" s="9" t="s">
        <v>0</v>
      </c>
      <c r="C1" s="11" t="s">
        <v>22</v>
      </c>
      <c r="D1" s="9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3" t="s">
        <v>25</v>
      </c>
      <c r="K1" s="15" t="s">
        <v>21</v>
      </c>
    </row>
    <row r="2" spans="1:11" s="9" customFormat="1">
      <c r="A2" s="9">
        <v>1</v>
      </c>
      <c r="B2" s="9" t="s">
        <v>168</v>
      </c>
      <c r="C2" s="9">
        <v>1947</v>
      </c>
      <c r="D2" s="9" t="s">
        <v>169</v>
      </c>
      <c r="E2" s="12">
        <v>79.28</v>
      </c>
      <c r="F2" s="12">
        <v>127.2</v>
      </c>
      <c r="G2" s="12">
        <v>138.15</v>
      </c>
      <c r="H2" s="12">
        <v>149.62</v>
      </c>
      <c r="I2" s="12">
        <v>146.30000000000001</v>
      </c>
      <c r="J2" s="12">
        <f t="shared" ref="J2:J33" si="0">SUM(E2:I2)</f>
        <v>640.54999999999995</v>
      </c>
      <c r="K2" s="12">
        <f t="shared" ref="K2:K33" si="1">IF(MIN(E2:I2)&gt;0,J2-MIN(E2:I2),J2)</f>
        <v>561.27</v>
      </c>
    </row>
    <row r="3" spans="1:11" s="9" customFormat="1">
      <c r="A3" s="9">
        <f t="shared" ref="A3:A34" si="2">A2+1</f>
        <v>2</v>
      </c>
      <c r="B3" s="9" t="s">
        <v>42</v>
      </c>
      <c r="C3" s="9">
        <v>1951</v>
      </c>
      <c r="D3" s="9" t="s">
        <v>8</v>
      </c>
      <c r="E3" s="12">
        <v>134.18</v>
      </c>
      <c r="F3" s="12">
        <v>128.29</v>
      </c>
      <c r="G3" s="12">
        <v>133.96</v>
      </c>
      <c r="H3" s="12">
        <v>142.88</v>
      </c>
      <c r="I3" s="12">
        <v>142.88</v>
      </c>
      <c r="J3" s="12">
        <f t="shared" si="0"/>
        <v>682.19</v>
      </c>
      <c r="K3" s="12">
        <f t="shared" si="1"/>
        <v>553.90000000000009</v>
      </c>
    </row>
    <row r="4" spans="1:11" s="9" customFormat="1">
      <c r="A4" s="9">
        <f t="shared" si="2"/>
        <v>3</v>
      </c>
      <c r="B4" s="9" t="s">
        <v>14</v>
      </c>
      <c r="C4" s="9">
        <v>1965</v>
      </c>
      <c r="D4" s="9" t="s">
        <v>7</v>
      </c>
      <c r="E4" s="12">
        <v>129.77000000000001</v>
      </c>
      <c r="F4" s="12">
        <v>144.66999999999999</v>
      </c>
      <c r="G4" s="12">
        <v>144.66999999999999</v>
      </c>
      <c r="H4" s="12">
        <v>0</v>
      </c>
      <c r="I4" s="12">
        <v>133.54</v>
      </c>
      <c r="J4" s="12">
        <f t="shared" si="0"/>
        <v>552.65</v>
      </c>
      <c r="K4" s="12">
        <f t="shared" si="1"/>
        <v>552.65</v>
      </c>
    </row>
    <row r="5" spans="1:11">
      <c r="A5" s="7">
        <f t="shared" si="2"/>
        <v>4</v>
      </c>
      <c r="B5" s="7" t="s">
        <v>167</v>
      </c>
      <c r="C5" s="7">
        <v>1959</v>
      </c>
      <c r="D5" s="7" t="s">
        <v>7</v>
      </c>
      <c r="E5" s="10">
        <v>129.99</v>
      </c>
      <c r="F5" s="10">
        <v>129.99</v>
      </c>
      <c r="G5" s="10">
        <v>129.99</v>
      </c>
      <c r="H5" s="10">
        <v>138.01</v>
      </c>
      <c r="I5" s="10">
        <v>143.84</v>
      </c>
      <c r="J5" s="10">
        <f t="shared" si="0"/>
        <v>671.82</v>
      </c>
      <c r="K5" s="10">
        <f t="shared" si="1"/>
        <v>541.83000000000004</v>
      </c>
    </row>
    <row r="6" spans="1:11">
      <c r="A6" s="7">
        <f t="shared" si="2"/>
        <v>5</v>
      </c>
      <c r="B6" s="7" t="s">
        <v>156</v>
      </c>
      <c r="C6" s="7">
        <v>1946</v>
      </c>
      <c r="D6" s="7" t="s">
        <v>71</v>
      </c>
      <c r="E6" s="10">
        <v>128.06</v>
      </c>
      <c r="F6" s="10">
        <v>132.83000000000001</v>
      </c>
      <c r="G6" s="10">
        <v>133.59</v>
      </c>
      <c r="H6" s="10">
        <v>136.47</v>
      </c>
      <c r="I6" s="10">
        <v>138.83000000000001</v>
      </c>
      <c r="J6" s="10">
        <f t="shared" si="0"/>
        <v>669.78000000000009</v>
      </c>
      <c r="K6" s="10">
        <f t="shared" si="1"/>
        <v>541.72</v>
      </c>
    </row>
    <row r="7" spans="1:11">
      <c r="A7" s="7">
        <f t="shared" si="2"/>
        <v>6</v>
      </c>
      <c r="B7" s="7" t="s">
        <v>49</v>
      </c>
      <c r="C7" s="7">
        <v>1961</v>
      </c>
      <c r="D7" s="7" t="s">
        <v>8</v>
      </c>
      <c r="E7" s="10">
        <v>115.47</v>
      </c>
      <c r="F7" s="10">
        <v>136.86000000000001</v>
      </c>
      <c r="G7" s="10">
        <v>129.61000000000001</v>
      </c>
      <c r="H7" s="10">
        <v>131.35</v>
      </c>
      <c r="I7" s="10">
        <v>143.74</v>
      </c>
      <c r="J7" s="10">
        <f t="shared" si="0"/>
        <v>657.03000000000009</v>
      </c>
      <c r="K7" s="10">
        <f t="shared" si="1"/>
        <v>541.56000000000006</v>
      </c>
    </row>
    <row r="8" spans="1:11">
      <c r="A8" s="7">
        <f t="shared" si="2"/>
        <v>7</v>
      </c>
      <c r="B8" s="7" t="s">
        <v>40</v>
      </c>
      <c r="C8" s="7">
        <v>1978</v>
      </c>
      <c r="D8" s="7" t="s">
        <v>41</v>
      </c>
      <c r="E8" s="10">
        <v>127.58</v>
      </c>
      <c r="F8" s="10">
        <v>130.96</v>
      </c>
      <c r="G8" s="10">
        <v>130.06</v>
      </c>
      <c r="H8" s="10">
        <v>0</v>
      </c>
      <c r="I8" s="10">
        <v>132.56</v>
      </c>
      <c r="J8" s="10">
        <f t="shared" si="0"/>
        <v>521.16000000000008</v>
      </c>
      <c r="K8" s="10">
        <f t="shared" si="1"/>
        <v>521.16000000000008</v>
      </c>
    </row>
    <row r="9" spans="1:11">
      <c r="A9" s="7">
        <f t="shared" si="2"/>
        <v>8</v>
      </c>
      <c r="B9" s="7" t="s">
        <v>129</v>
      </c>
      <c r="C9" s="7">
        <v>1986</v>
      </c>
      <c r="D9" s="7" t="s">
        <v>8</v>
      </c>
      <c r="E9" s="10">
        <v>128.77000000000001</v>
      </c>
      <c r="F9" s="10">
        <v>130.05000000000001</v>
      </c>
      <c r="G9" s="10">
        <v>130.05000000000001</v>
      </c>
      <c r="H9" s="10">
        <v>130.05000000000001</v>
      </c>
      <c r="I9" s="10">
        <v>117.28</v>
      </c>
      <c r="J9" s="10">
        <f t="shared" si="0"/>
        <v>636.20000000000005</v>
      </c>
      <c r="K9" s="10">
        <f t="shared" si="1"/>
        <v>518.92000000000007</v>
      </c>
    </row>
    <row r="10" spans="1:11">
      <c r="A10" s="7">
        <f t="shared" si="2"/>
        <v>9</v>
      </c>
      <c r="B10" s="7" t="s">
        <v>118</v>
      </c>
      <c r="C10" s="7">
        <v>1978</v>
      </c>
      <c r="D10" s="7" t="s">
        <v>7</v>
      </c>
      <c r="E10" s="10">
        <v>121.12</v>
      </c>
      <c r="F10" s="10">
        <v>128.08000000000001</v>
      </c>
      <c r="G10" s="10">
        <v>123.89</v>
      </c>
      <c r="H10" s="10">
        <v>127.03</v>
      </c>
      <c r="I10" s="10">
        <v>132.56</v>
      </c>
      <c r="J10" s="10">
        <f t="shared" si="0"/>
        <v>632.68000000000006</v>
      </c>
      <c r="K10" s="10">
        <f t="shared" si="1"/>
        <v>511.56000000000006</v>
      </c>
    </row>
    <row r="11" spans="1:11">
      <c r="A11" s="7">
        <f t="shared" si="2"/>
        <v>10</v>
      </c>
      <c r="B11" s="7" t="s">
        <v>46</v>
      </c>
      <c r="C11" s="7">
        <v>1967</v>
      </c>
      <c r="D11" s="7" t="s">
        <v>8</v>
      </c>
      <c r="E11" s="10">
        <v>127.11</v>
      </c>
      <c r="F11" s="10">
        <v>129.80000000000001</v>
      </c>
      <c r="G11" s="10">
        <v>123.33</v>
      </c>
      <c r="H11" s="10">
        <v>129.78</v>
      </c>
      <c r="I11" s="10">
        <v>119.2</v>
      </c>
      <c r="J11" s="10">
        <f t="shared" si="0"/>
        <v>629.22</v>
      </c>
      <c r="K11" s="10">
        <f t="shared" si="1"/>
        <v>510.02000000000004</v>
      </c>
    </row>
    <row r="12" spans="1:11">
      <c r="A12" s="7">
        <f t="shared" si="2"/>
        <v>11</v>
      </c>
      <c r="B12" s="7" t="s">
        <v>26</v>
      </c>
      <c r="C12" s="7">
        <v>1961</v>
      </c>
      <c r="D12" s="7" t="s">
        <v>7</v>
      </c>
      <c r="E12" s="10">
        <v>125.5</v>
      </c>
      <c r="F12" s="10">
        <v>127.12</v>
      </c>
      <c r="G12" s="10">
        <v>126.53</v>
      </c>
      <c r="H12" s="10">
        <v>128.22</v>
      </c>
      <c r="I12" s="10">
        <v>127.4</v>
      </c>
      <c r="J12" s="10">
        <f t="shared" si="0"/>
        <v>634.77</v>
      </c>
      <c r="K12" s="10">
        <f t="shared" si="1"/>
        <v>509.27</v>
      </c>
    </row>
    <row r="13" spans="1:11">
      <c r="A13" s="7">
        <f t="shared" si="2"/>
        <v>12</v>
      </c>
      <c r="B13" s="7" t="s">
        <v>158</v>
      </c>
      <c r="C13" s="7">
        <v>1978</v>
      </c>
      <c r="D13" s="7" t="s">
        <v>10</v>
      </c>
      <c r="E13" s="10">
        <v>121.73</v>
      </c>
      <c r="F13" s="10">
        <v>129.41999999999999</v>
      </c>
      <c r="G13" s="10">
        <v>118.93</v>
      </c>
      <c r="H13" s="10">
        <v>132.56</v>
      </c>
      <c r="I13" s="10">
        <v>121.24</v>
      </c>
      <c r="J13" s="10">
        <f t="shared" si="0"/>
        <v>623.88</v>
      </c>
      <c r="K13" s="10">
        <f t="shared" si="1"/>
        <v>504.95</v>
      </c>
    </row>
    <row r="14" spans="1:11">
      <c r="A14" s="7">
        <f t="shared" si="2"/>
        <v>13</v>
      </c>
      <c r="B14" s="7" t="s">
        <v>23</v>
      </c>
      <c r="C14" s="7">
        <v>1987</v>
      </c>
      <c r="D14" s="7" t="s">
        <v>24</v>
      </c>
      <c r="E14" s="10">
        <v>117.39</v>
      </c>
      <c r="F14" s="10">
        <v>125.84</v>
      </c>
      <c r="G14" s="10">
        <v>119.85</v>
      </c>
      <c r="H14" s="10">
        <v>126.72</v>
      </c>
      <c r="I14" s="10">
        <v>125.34</v>
      </c>
      <c r="J14" s="10">
        <f t="shared" si="0"/>
        <v>615.1400000000001</v>
      </c>
      <c r="K14" s="10">
        <f t="shared" si="1"/>
        <v>497.75000000000011</v>
      </c>
    </row>
    <row r="15" spans="1:11">
      <c r="A15" s="7">
        <f t="shared" si="2"/>
        <v>14</v>
      </c>
      <c r="B15" s="7" t="s">
        <v>78</v>
      </c>
      <c r="C15" s="7">
        <v>1952</v>
      </c>
      <c r="D15" s="7" t="s">
        <v>7</v>
      </c>
      <c r="E15" s="10">
        <v>112.56</v>
      </c>
      <c r="F15" s="10">
        <v>116.01</v>
      </c>
      <c r="G15" s="10">
        <v>0</v>
      </c>
      <c r="H15" s="10">
        <v>131.06</v>
      </c>
      <c r="I15" s="10">
        <v>136.82</v>
      </c>
      <c r="J15" s="10">
        <f t="shared" si="0"/>
        <v>496.45</v>
      </c>
      <c r="K15" s="10">
        <f t="shared" si="1"/>
        <v>496.45</v>
      </c>
    </row>
    <row r="16" spans="1:11">
      <c r="A16" s="7">
        <f t="shared" si="2"/>
        <v>15</v>
      </c>
      <c r="B16" s="7" t="s">
        <v>53</v>
      </c>
      <c r="C16" s="7">
        <v>1961</v>
      </c>
      <c r="D16" s="7" t="s">
        <v>54</v>
      </c>
      <c r="E16" s="10">
        <v>0</v>
      </c>
      <c r="F16" s="10">
        <v>124.46</v>
      </c>
      <c r="G16" s="10">
        <v>117.61</v>
      </c>
      <c r="H16" s="10">
        <v>117.56</v>
      </c>
      <c r="I16" s="10">
        <v>119.21</v>
      </c>
      <c r="J16" s="10">
        <f t="shared" si="0"/>
        <v>478.84</v>
      </c>
      <c r="K16" s="10">
        <f t="shared" si="1"/>
        <v>478.84</v>
      </c>
    </row>
    <row r="17" spans="1:11">
      <c r="A17" s="7">
        <f t="shared" si="2"/>
        <v>16</v>
      </c>
      <c r="B17" s="7" t="s">
        <v>164</v>
      </c>
      <c r="C17" s="7">
        <v>1972</v>
      </c>
      <c r="D17" s="7" t="s">
        <v>165</v>
      </c>
      <c r="E17" s="10">
        <v>121.99</v>
      </c>
      <c r="F17" s="10">
        <v>119.92</v>
      </c>
      <c r="G17" s="10">
        <v>110.07</v>
      </c>
      <c r="H17" s="10">
        <v>121.37</v>
      </c>
      <c r="I17" s="10">
        <v>114.1</v>
      </c>
      <c r="J17" s="10">
        <f t="shared" si="0"/>
        <v>587.45000000000005</v>
      </c>
      <c r="K17" s="10">
        <f t="shared" si="1"/>
        <v>477.38000000000005</v>
      </c>
    </row>
    <row r="18" spans="1:11">
      <c r="A18" s="7">
        <f t="shared" si="2"/>
        <v>17</v>
      </c>
      <c r="B18" s="7" t="s">
        <v>61</v>
      </c>
      <c r="C18" s="7">
        <v>1972</v>
      </c>
      <c r="D18" s="7" t="s">
        <v>62</v>
      </c>
      <c r="E18" s="10">
        <v>0</v>
      </c>
      <c r="F18" s="10">
        <v>115.85</v>
      </c>
      <c r="G18" s="10">
        <v>126.38</v>
      </c>
      <c r="H18" s="10">
        <v>118</v>
      </c>
      <c r="I18" s="10">
        <v>115.85</v>
      </c>
      <c r="J18" s="10">
        <f t="shared" si="0"/>
        <v>476.08000000000004</v>
      </c>
      <c r="K18" s="10">
        <f t="shared" si="1"/>
        <v>476.08000000000004</v>
      </c>
    </row>
    <row r="19" spans="1:11">
      <c r="A19" s="7">
        <f t="shared" si="2"/>
        <v>18</v>
      </c>
      <c r="B19" s="7" t="s">
        <v>58</v>
      </c>
      <c r="C19" s="7">
        <v>1975</v>
      </c>
      <c r="D19" s="7" t="s">
        <v>59</v>
      </c>
      <c r="E19" s="10">
        <v>118.06</v>
      </c>
      <c r="F19" s="10">
        <v>116.75</v>
      </c>
      <c r="G19" s="10">
        <v>115.49</v>
      </c>
      <c r="H19" s="10">
        <v>116.05</v>
      </c>
      <c r="I19" s="10">
        <v>122.24</v>
      </c>
      <c r="J19" s="10">
        <f t="shared" si="0"/>
        <v>588.59</v>
      </c>
      <c r="K19" s="10">
        <f t="shared" si="1"/>
        <v>473.1</v>
      </c>
    </row>
    <row r="20" spans="1:11">
      <c r="A20" s="7">
        <f t="shared" si="2"/>
        <v>19</v>
      </c>
      <c r="B20" s="7" t="s">
        <v>162</v>
      </c>
      <c r="C20" s="7">
        <v>1980</v>
      </c>
      <c r="D20" s="7" t="s">
        <v>163</v>
      </c>
      <c r="E20" s="10">
        <v>101.52</v>
      </c>
      <c r="F20" s="10">
        <v>130.19</v>
      </c>
      <c r="G20" s="10">
        <v>119.81</v>
      </c>
      <c r="H20" s="10">
        <v>0</v>
      </c>
      <c r="I20" s="10">
        <v>121.45</v>
      </c>
      <c r="J20" s="10">
        <f t="shared" si="0"/>
        <v>472.96999999999997</v>
      </c>
      <c r="K20" s="10">
        <f t="shared" si="1"/>
        <v>472.96999999999997</v>
      </c>
    </row>
    <row r="21" spans="1:11">
      <c r="A21" s="7">
        <f t="shared" si="2"/>
        <v>20</v>
      </c>
      <c r="B21" s="7" t="s">
        <v>43</v>
      </c>
      <c r="C21" s="7">
        <v>1947</v>
      </c>
      <c r="D21" s="7" t="s">
        <v>10</v>
      </c>
      <c r="E21" s="10">
        <v>0</v>
      </c>
      <c r="F21" s="10">
        <v>120.47</v>
      </c>
      <c r="G21" s="10">
        <v>123.32</v>
      </c>
      <c r="H21" s="10">
        <v>109.08</v>
      </c>
      <c r="I21" s="10">
        <v>118.15</v>
      </c>
      <c r="J21" s="10">
        <f t="shared" si="0"/>
        <v>471.02</v>
      </c>
      <c r="K21" s="10">
        <f t="shared" si="1"/>
        <v>471.02</v>
      </c>
    </row>
    <row r="22" spans="1:11">
      <c r="A22" s="7">
        <f t="shared" si="2"/>
        <v>21</v>
      </c>
      <c r="B22" s="7" t="s">
        <v>160</v>
      </c>
      <c r="C22" s="7">
        <v>1977</v>
      </c>
      <c r="D22" s="7" t="s">
        <v>31</v>
      </c>
      <c r="E22" s="10">
        <v>100.97</v>
      </c>
      <c r="F22" s="10">
        <v>119.29</v>
      </c>
      <c r="G22" s="10">
        <v>122.89</v>
      </c>
      <c r="H22" s="10">
        <v>122.89</v>
      </c>
      <c r="I22" s="10">
        <v>0</v>
      </c>
      <c r="J22" s="10">
        <f t="shared" si="0"/>
        <v>466.03999999999996</v>
      </c>
      <c r="K22" s="10">
        <f t="shared" si="1"/>
        <v>466.03999999999996</v>
      </c>
    </row>
    <row r="23" spans="1:11">
      <c r="A23" s="7">
        <f t="shared" si="2"/>
        <v>22</v>
      </c>
      <c r="B23" s="7" t="s">
        <v>87</v>
      </c>
      <c r="C23" s="7">
        <v>1979</v>
      </c>
      <c r="D23" s="7" t="s">
        <v>8</v>
      </c>
      <c r="E23" s="10">
        <v>107.5</v>
      </c>
      <c r="F23" s="10">
        <v>121.88</v>
      </c>
      <c r="G23" s="10">
        <v>118.68</v>
      </c>
      <c r="H23" s="10">
        <v>112.18</v>
      </c>
      <c r="I23" s="10">
        <v>106.49</v>
      </c>
      <c r="J23" s="10">
        <f t="shared" si="0"/>
        <v>566.73</v>
      </c>
      <c r="K23" s="10">
        <f t="shared" si="1"/>
        <v>460.24</v>
      </c>
    </row>
    <row r="24" spans="1:11">
      <c r="A24" s="7">
        <f t="shared" si="2"/>
        <v>23</v>
      </c>
      <c r="B24" s="7" t="s">
        <v>86</v>
      </c>
      <c r="C24" s="7">
        <v>1984</v>
      </c>
      <c r="D24" s="7" t="s">
        <v>197</v>
      </c>
      <c r="E24" s="10">
        <v>109.8</v>
      </c>
      <c r="F24" s="10">
        <v>117.19</v>
      </c>
      <c r="G24" s="10">
        <v>116.82</v>
      </c>
      <c r="H24" s="10">
        <v>102.69</v>
      </c>
      <c r="I24" s="10">
        <v>114.87</v>
      </c>
      <c r="J24" s="10">
        <f t="shared" si="0"/>
        <v>561.37</v>
      </c>
      <c r="K24" s="10">
        <f t="shared" si="1"/>
        <v>458.68</v>
      </c>
    </row>
    <row r="25" spans="1:11">
      <c r="A25" s="7">
        <f t="shared" si="2"/>
        <v>24</v>
      </c>
      <c r="B25" s="7" t="s">
        <v>150</v>
      </c>
      <c r="C25" s="7">
        <v>1974</v>
      </c>
      <c r="D25" s="7" t="s">
        <v>151</v>
      </c>
      <c r="E25" s="10">
        <v>108.42</v>
      </c>
      <c r="F25" s="10">
        <v>121.49</v>
      </c>
      <c r="G25" s="10">
        <v>110.79</v>
      </c>
      <c r="H25" s="10">
        <v>116.55</v>
      </c>
      <c r="I25" s="10">
        <v>0</v>
      </c>
      <c r="J25" s="10">
        <f t="shared" si="0"/>
        <v>457.25</v>
      </c>
      <c r="K25" s="10">
        <f t="shared" si="1"/>
        <v>457.25</v>
      </c>
    </row>
    <row r="26" spans="1:11">
      <c r="A26" s="7">
        <f t="shared" si="2"/>
        <v>25</v>
      </c>
      <c r="B26" s="7" t="s">
        <v>161</v>
      </c>
      <c r="C26" s="7">
        <v>1964</v>
      </c>
      <c r="D26" s="7" t="s">
        <v>7</v>
      </c>
      <c r="E26" s="10">
        <v>103.63</v>
      </c>
      <c r="F26" s="10">
        <v>111.4</v>
      </c>
      <c r="G26" s="10">
        <v>109.99</v>
      </c>
      <c r="H26" s="10">
        <v>116.07</v>
      </c>
      <c r="I26" s="10">
        <v>116.36</v>
      </c>
      <c r="J26" s="10">
        <f t="shared" si="0"/>
        <v>557.44999999999993</v>
      </c>
      <c r="K26" s="10">
        <f t="shared" si="1"/>
        <v>453.81999999999994</v>
      </c>
    </row>
    <row r="27" spans="1:11">
      <c r="A27" s="7">
        <f t="shared" si="2"/>
        <v>26</v>
      </c>
      <c r="B27" s="7" t="s">
        <v>38</v>
      </c>
      <c r="C27" s="7">
        <v>1988</v>
      </c>
      <c r="D27" s="7" t="s">
        <v>39</v>
      </c>
      <c r="E27" s="10">
        <v>109.88</v>
      </c>
      <c r="F27" s="10">
        <v>108.8</v>
      </c>
      <c r="G27" s="10">
        <v>107.3</v>
      </c>
      <c r="H27" s="10">
        <v>116.03</v>
      </c>
      <c r="I27" s="10">
        <v>114.42</v>
      </c>
      <c r="J27" s="10">
        <f t="shared" si="0"/>
        <v>556.42999999999995</v>
      </c>
      <c r="K27" s="10">
        <f t="shared" si="1"/>
        <v>449.12999999999994</v>
      </c>
    </row>
    <row r="28" spans="1:11">
      <c r="A28" s="7">
        <f t="shared" si="2"/>
        <v>27</v>
      </c>
      <c r="B28" s="7" t="s">
        <v>132</v>
      </c>
      <c r="C28" s="7">
        <v>1982</v>
      </c>
      <c r="D28" s="7" t="s">
        <v>133</v>
      </c>
      <c r="E28" s="10">
        <v>110.28</v>
      </c>
      <c r="F28" s="10">
        <v>113.4</v>
      </c>
      <c r="G28" s="10">
        <v>111.61</v>
      </c>
      <c r="H28" s="10">
        <v>0</v>
      </c>
      <c r="I28" s="10">
        <v>111.82</v>
      </c>
      <c r="J28" s="10">
        <f t="shared" si="0"/>
        <v>447.11</v>
      </c>
      <c r="K28" s="10">
        <f t="shared" si="1"/>
        <v>447.11</v>
      </c>
    </row>
    <row r="29" spans="1:11">
      <c r="A29" s="7">
        <f t="shared" si="2"/>
        <v>28</v>
      </c>
      <c r="B29" s="7" t="s">
        <v>142</v>
      </c>
      <c r="C29" s="7">
        <v>2004</v>
      </c>
      <c r="D29" s="7" t="s">
        <v>198</v>
      </c>
      <c r="E29" s="10">
        <v>0</v>
      </c>
      <c r="F29" s="10">
        <v>111.19</v>
      </c>
      <c r="G29" s="10">
        <v>111.61</v>
      </c>
      <c r="H29" s="10">
        <v>111.61</v>
      </c>
      <c r="I29" s="10">
        <v>111.61</v>
      </c>
      <c r="J29" s="10">
        <f t="shared" si="0"/>
        <v>446.02000000000004</v>
      </c>
      <c r="K29" s="10">
        <f t="shared" si="1"/>
        <v>446.02000000000004</v>
      </c>
    </row>
    <row r="30" spans="1:11">
      <c r="A30" s="7">
        <f t="shared" si="2"/>
        <v>29</v>
      </c>
      <c r="B30" s="7" t="s">
        <v>121</v>
      </c>
      <c r="C30" s="7">
        <v>1981</v>
      </c>
      <c r="D30" s="7" t="s">
        <v>69</v>
      </c>
      <c r="E30" s="10">
        <v>107.71</v>
      </c>
      <c r="F30" s="10">
        <v>111.05</v>
      </c>
      <c r="G30" s="10">
        <v>108.08</v>
      </c>
      <c r="H30" s="10">
        <v>0</v>
      </c>
      <c r="I30" s="10">
        <v>111.82</v>
      </c>
      <c r="J30" s="10">
        <f t="shared" si="0"/>
        <v>438.65999999999997</v>
      </c>
      <c r="K30" s="10">
        <f t="shared" si="1"/>
        <v>438.65999999999997</v>
      </c>
    </row>
    <row r="31" spans="1:11">
      <c r="A31" s="7">
        <f t="shared" si="2"/>
        <v>30</v>
      </c>
      <c r="B31" s="7" t="s">
        <v>67</v>
      </c>
      <c r="C31" s="7">
        <v>1946</v>
      </c>
      <c r="D31" s="7" t="s">
        <v>8</v>
      </c>
      <c r="E31" s="10">
        <v>99.34</v>
      </c>
      <c r="F31" s="10">
        <v>107.96</v>
      </c>
      <c r="G31" s="10">
        <v>117.07</v>
      </c>
      <c r="H31" s="10">
        <v>113.25</v>
      </c>
      <c r="I31" s="10">
        <v>0</v>
      </c>
      <c r="J31" s="10">
        <f t="shared" si="0"/>
        <v>437.62</v>
      </c>
      <c r="K31" s="10">
        <f t="shared" si="1"/>
        <v>437.62</v>
      </c>
    </row>
    <row r="32" spans="1:11">
      <c r="A32" s="7">
        <f t="shared" si="2"/>
        <v>31</v>
      </c>
      <c r="B32" s="7" t="s">
        <v>52</v>
      </c>
      <c r="C32" s="7">
        <v>1970</v>
      </c>
      <c r="D32" s="7" t="s">
        <v>8</v>
      </c>
      <c r="E32" s="10">
        <v>104.45</v>
      </c>
      <c r="F32" s="10">
        <v>110.68</v>
      </c>
      <c r="G32" s="10">
        <v>108.8</v>
      </c>
      <c r="H32" s="10">
        <v>113.08</v>
      </c>
      <c r="I32" s="10">
        <v>0</v>
      </c>
      <c r="J32" s="10">
        <f t="shared" si="0"/>
        <v>437.01</v>
      </c>
      <c r="K32" s="10">
        <f t="shared" si="1"/>
        <v>437.01</v>
      </c>
    </row>
    <row r="33" spans="1:11">
      <c r="A33" s="7">
        <f t="shared" si="2"/>
        <v>32</v>
      </c>
      <c r="B33" s="7" t="s">
        <v>89</v>
      </c>
      <c r="C33" s="7">
        <v>1972</v>
      </c>
      <c r="D33" s="7" t="s">
        <v>8</v>
      </c>
      <c r="E33" s="10">
        <v>106.56</v>
      </c>
      <c r="F33" s="10">
        <v>110.1</v>
      </c>
      <c r="G33" s="10">
        <v>103.48</v>
      </c>
      <c r="H33" s="10">
        <v>0</v>
      </c>
      <c r="I33" s="10">
        <v>115.71</v>
      </c>
      <c r="J33" s="10">
        <f t="shared" si="0"/>
        <v>435.84999999999997</v>
      </c>
      <c r="K33" s="10">
        <f t="shared" si="1"/>
        <v>435.84999999999997</v>
      </c>
    </row>
    <row r="34" spans="1:11">
      <c r="A34" s="7">
        <f t="shared" si="2"/>
        <v>33</v>
      </c>
      <c r="B34" s="7" t="s">
        <v>146</v>
      </c>
      <c r="C34" s="7">
        <v>1971</v>
      </c>
      <c r="D34" s="7" t="s">
        <v>147</v>
      </c>
      <c r="E34" s="10">
        <v>111.08</v>
      </c>
      <c r="F34" s="10">
        <v>98.61</v>
      </c>
      <c r="G34" s="10">
        <v>108.13</v>
      </c>
      <c r="H34" s="10">
        <v>114.63</v>
      </c>
      <c r="I34" s="10">
        <v>101.99</v>
      </c>
      <c r="J34" s="10">
        <f t="shared" ref="J34:J65" si="3">SUM(E34:I34)</f>
        <v>534.43999999999994</v>
      </c>
      <c r="K34" s="10">
        <f t="shared" ref="K34:K65" si="4">IF(MIN(E34:I34)&gt;0,J34-MIN(E34:I34),J34)</f>
        <v>435.82999999999993</v>
      </c>
    </row>
    <row r="35" spans="1:11">
      <c r="A35" s="7">
        <f t="shared" ref="A35:A66" si="5">A34+1</f>
        <v>34</v>
      </c>
      <c r="B35" s="7" t="s">
        <v>155</v>
      </c>
      <c r="C35" s="7">
        <v>2000</v>
      </c>
      <c r="D35" s="7" t="s">
        <v>8</v>
      </c>
      <c r="E35" s="10">
        <v>108.82</v>
      </c>
      <c r="F35" s="10">
        <v>108.82</v>
      </c>
      <c r="G35" s="10">
        <v>108.82</v>
      </c>
      <c r="H35" s="10">
        <v>108.82</v>
      </c>
      <c r="I35" s="10">
        <v>108.82</v>
      </c>
      <c r="J35" s="10">
        <f t="shared" si="3"/>
        <v>544.09999999999991</v>
      </c>
      <c r="K35" s="10">
        <f t="shared" si="4"/>
        <v>435.27999999999992</v>
      </c>
    </row>
    <row r="36" spans="1:11">
      <c r="A36" s="7">
        <f t="shared" si="5"/>
        <v>35</v>
      </c>
      <c r="B36" s="7" t="s">
        <v>92</v>
      </c>
      <c r="C36" s="7">
        <v>1966</v>
      </c>
      <c r="D36" s="7" t="s">
        <v>8</v>
      </c>
      <c r="E36" s="10">
        <v>0</v>
      </c>
      <c r="F36" s="10">
        <v>106.27</v>
      </c>
      <c r="G36" s="10">
        <v>109.4</v>
      </c>
      <c r="H36" s="10">
        <v>106.7</v>
      </c>
      <c r="I36" s="10">
        <v>104.07</v>
      </c>
      <c r="J36" s="10">
        <f t="shared" si="3"/>
        <v>426.44</v>
      </c>
      <c r="K36" s="10">
        <f t="shared" si="4"/>
        <v>426.44</v>
      </c>
    </row>
    <row r="37" spans="1:11">
      <c r="A37" s="7">
        <f t="shared" si="5"/>
        <v>36</v>
      </c>
      <c r="B37" s="7" t="s">
        <v>34</v>
      </c>
      <c r="C37" s="7">
        <v>1963</v>
      </c>
      <c r="D37" s="7" t="s">
        <v>198</v>
      </c>
      <c r="E37" s="10">
        <v>99.39</v>
      </c>
      <c r="F37" s="10">
        <v>113.78</v>
      </c>
      <c r="G37" s="10">
        <v>110.29</v>
      </c>
      <c r="H37" s="10">
        <v>58.77</v>
      </c>
      <c r="I37" s="10">
        <v>101.75</v>
      </c>
      <c r="J37" s="10">
        <f t="shared" si="3"/>
        <v>483.98</v>
      </c>
      <c r="K37" s="10">
        <f t="shared" si="4"/>
        <v>425.21000000000004</v>
      </c>
    </row>
    <row r="38" spans="1:11">
      <c r="A38" s="7">
        <f t="shared" si="5"/>
        <v>37</v>
      </c>
      <c r="B38" s="7" t="s">
        <v>105</v>
      </c>
      <c r="C38" s="7">
        <v>1976</v>
      </c>
      <c r="D38" s="7" t="s">
        <v>106</v>
      </c>
      <c r="E38" s="10">
        <v>102.91</v>
      </c>
      <c r="F38" s="10">
        <v>104.94</v>
      </c>
      <c r="G38" s="10">
        <v>105.1</v>
      </c>
      <c r="H38" s="10">
        <v>103.95</v>
      </c>
      <c r="I38" s="10">
        <v>105.21</v>
      </c>
      <c r="J38" s="10">
        <f t="shared" si="3"/>
        <v>522.11</v>
      </c>
      <c r="K38" s="10">
        <f t="shared" si="4"/>
        <v>419.20000000000005</v>
      </c>
    </row>
    <row r="39" spans="1:11">
      <c r="A39" s="7">
        <f t="shared" si="5"/>
        <v>38</v>
      </c>
      <c r="B39" s="7" t="s">
        <v>29</v>
      </c>
      <c r="C39" s="7">
        <v>2003</v>
      </c>
      <c r="D39" s="7" t="s">
        <v>10</v>
      </c>
      <c r="E39" s="10">
        <v>110.85</v>
      </c>
      <c r="F39" s="10">
        <v>110.15</v>
      </c>
      <c r="G39" s="10">
        <v>99.41</v>
      </c>
      <c r="H39" s="10">
        <v>94.78</v>
      </c>
      <c r="I39" s="10">
        <v>95.71</v>
      </c>
      <c r="J39" s="10">
        <f t="shared" si="3"/>
        <v>510.89999999999992</v>
      </c>
      <c r="K39" s="10">
        <f t="shared" si="4"/>
        <v>416.11999999999989</v>
      </c>
    </row>
    <row r="40" spans="1:11">
      <c r="A40" s="7">
        <f t="shared" si="5"/>
        <v>39</v>
      </c>
      <c r="B40" s="7" t="s">
        <v>63</v>
      </c>
      <c r="C40" s="7">
        <v>1944</v>
      </c>
      <c r="D40" s="7" t="s">
        <v>64</v>
      </c>
      <c r="E40" s="10">
        <v>92.3</v>
      </c>
      <c r="F40" s="10">
        <v>101.38</v>
      </c>
      <c r="G40" s="10">
        <v>107.55</v>
      </c>
      <c r="H40" s="10">
        <v>103.76</v>
      </c>
      <c r="I40" s="10">
        <v>103</v>
      </c>
      <c r="J40" s="10">
        <f t="shared" si="3"/>
        <v>507.99</v>
      </c>
      <c r="K40" s="10">
        <f t="shared" si="4"/>
        <v>415.69</v>
      </c>
    </row>
    <row r="41" spans="1:11">
      <c r="A41" s="7">
        <f t="shared" si="5"/>
        <v>40</v>
      </c>
      <c r="B41" s="7" t="s">
        <v>33</v>
      </c>
      <c r="C41" s="7">
        <v>2003</v>
      </c>
      <c r="D41" s="7" t="s">
        <v>37</v>
      </c>
      <c r="E41" s="10">
        <v>80.56</v>
      </c>
      <c r="F41" s="10">
        <v>97.26</v>
      </c>
      <c r="G41" s="10">
        <v>98.32</v>
      </c>
      <c r="H41" s="10">
        <v>103.37</v>
      </c>
      <c r="I41" s="10">
        <v>112.48</v>
      </c>
      <c r="J41" s="10">
        <f t="shared" si="3"/>
        <v>491.99</v>
      </c>
      <c r="K41" s="10">
        <f t="shared" si="4"/>
        <v>411.43</v>
      </c>
    </row>
    <row r="42" spans="1:11">
      <c r="A42" s="7">
        <f t="shared" si="5"/>
        <v>41</v>
      </c>
      <c r="B42" s="7" t="s">
        <v>149</v>
      </c>
      <c r="C42" s="7">
        <v>1984</v>
      </c>
      <c r="D42" s="7" t="s">
        <v>7</v>
      </c>
      <c r="E42" s="10">
        <v>95.39</v>
      </c>
      <c r="F42" s="10">
        <v>84.81</v>
      </c>
      <c r="G42" s="10">
        <v>98.55</v>
      </c>
      <c r="H42" s="10">
        <v>114.3</v>
      </c>
      <c r="I42" s="10">
        <v>102.39</v>
      </c>
      <c r="J42" s="10">
        <f t="shared" si="3"/>
        <v>495.44</v>
      </c>
      <c r="K42" s="10">
        <f t="shared" si="4"/>
        <v>410.63</v>
      </c>
    </row>
    <row r="43" spans="1:11">
      <c r="A43" s="7">
        <f t="shared" si="5"/>
        <v>42</v>
      </c>
      <c r="B43" s="7" t="s">
        <v>82</v>
      </c>
      <c r="C43" s="7">
        <v>1986</v>
      </c>
      <c r="D43" s="7" t="s">
        <v>8</v>
      </c>
      <c r="E43" s="10">
        <v>84.96</v>
      </c>
      <c r="F43" s="10">
        <v>93.43</v>
      </c>
      <c r="G43" s="10">
        <v>100.53</v>
      </c>
      <c r="H43" s="10">
        <v>106.76</v>
      </c>
      <c r="I43" s="10">
        <v>104.76</v>
      </c>
      <c r="J43" s="10">
        <f t="shared" si="3"/>
        <v>490.43999999999994</v>
      </c>
      <c r="K43" s="10">
        <f t="shared" si="4"/>
        <v>405.47999999999996</v>
      </c>
    </row>
    <row r="44" spans="1:11">
      <c r="A44" s="7">
        <f t="shared" si="5"/>
        <v>43</v>
      </c>
      <c r="B44" s="7" t="s">
        <v>47</v>
      </c>
      <c r="C44" s="7">
        <v>1963</v>
      </c>
      <c r="D44" s="7" t="s">
        <v>48</v>
      </c>
      <c r="E44" s="10">
        <v>92.99</v>
      </c>
      <c r="F44" s="10">
        <v>107.03</v>
      </c>
      <c r="G44" s="10">
        <v>98.37</v>
      </c>
      <c r="H44" s="10">
        <v>96.23</v>
      </c>
      <c r="I44" s="10">
        <v>103.04</v>
      </c>
      <c r="J44" s="10">
        <f t="shared" si="3"/>
        <v>497.66</v>
      </c>
      <c r="K44" s="10">
        <f t="shared" si="4"/>
        <v>404.67</v>
      </c>
    </row>
    <row r="45" spans="1:11">
      <c r="A45" s="7">
        <f t="shared" si="5"/>
        <v>44</v>
      </c>
      <c r="B45" s="7" t="s">
        <v>9</v>
      </c>
      <c r="C45" s="7">
        <v>1969</v>
      </c>
      <c r="D45" s="7" t="s">
        <v>8</v>
      </c>
      <c r="E45" s="10">
        <v>84.73</v>
      </c>
      <c r="F45" s="10">
        <v>101.17</v>
      </c>
      <c r="G45" s="10">
        <v>103.71</v>
      </c>
      <c r="H45" s="10">
        <v>102.96</v>
      </c>
      <c r="I45" s="10">
        <v>96.64</v>
      </c>
      <c r="J45" s="10">
        <f t="shared" si="3"/>
        <v>489.21</v>
      </c>
      <c r="K45" s="10">
        <f t="shared" si="4"/>
        <v>404.47999999999996</v>
      </c>
    </row>
    <row r="46" spans="1:11">
      <c r="A46" s="7">
        <f t="shared" si="5"/>
        <v>45</v>
      </c>
      <c r="B46" s="7" t="s">
        <v>13</v>
      </c>
      <c r="C46" s="7">
        <v>1987</v>
      </c>
      <c r="D46" s="7" t="s">
        <v>10</v>
      </c>
      <c r="E46" s="10">
        <v>96.86</v>
      </c>
      <c r="F46" s="10">
        <v>111.5</v>
      </c>
      <c r="G46" s="10">
        <v>102</v>
      </c>
      <c r="H46" s="10">
        <v>0</v>
      </c>
      <c r="I46" s="10">
        <v>88.74</v>
      </c>
      <c r="J46" s="10">
        <f t="shared" si="3"/>
        <v>399.1</v>
      </c>
      <c r="K46" s="10">
        <f t="shared" si="4"/>
        <v>399.1</v>
      </c>
    </row>
    <row r="47" spans="1:11">
      <c r="A47" s="7">
        <f t="shared" si="5"/>
        <v>46</v>
      </c>
      <c r="B47" s="7" t="s">
        <v>93</v>
      </c>
      <c r="C47" s="7">
        <v>1982</v>
      </c>
      <c r="D47" s="7" t="s">
        <v>8</v>
      </c>
      <c r="E47" s="10">
        <v>94.08</v>
      </c>
      <c r="F47" s="10">
        <v>101.68</v>
      </c>
      <c r="G47" s="10">
        <v>102.05</v>
      </c>
      <c r="H47" s="10">
        <v>99.76</v>
      </c>
      <c r="I47" s="10">
        <v>82.99</v>
      </c>
      <c r="J47" s="10">
        <f t="shared" si="3"/>
        <v>480.56</v>
      </c>
      <c r="K47" s="10">
        <f t="shared" si="4"/>
        <v>397.57</v>
      </c>
    </row>
    <row r="48" spans="1:11">
      <c r="A48" s="7">
        <f t="shared" si="5"/>
        <v>47</v>
      </c>
      <c r="B48" s="7" t="s">
        <v>112</v>
      </c>
      <c r="C48" s="7">
        <v>1932</v>
      </c>
      <c r="D48" s="7" t="s">
        <v>113</v>
      </c>
      <c r="E48" s="10">
        <v>91.34</v>
      </c>
      <c r="F48" s="10">
        <v>96.81</v>
      </c>
      <c r="G48" s="10">
        <v>96.94</v>
      </c>
      <c r="H48" s="10">
        <v>103.08</v>
      </c>
      <c r="I48" s="10">
        <v>73.319999999999993</v>
      </c>
      <c r="J48" s="10">
        <f t="shared" si="3"/>
        <v>461.49</v>
      </c>
      <c r="K48" s="10">
        <f t="shared" si="4"/>
        <v>388.17</v>
      </c>
    </row>
    <row r="49" spans="1:11">
      <c r="A49" s="7">
        <f t="shared" si="5"/>
        <v>48</v>
      </c>
      <c r="B49" s="7" t="s">
        <v>50</v>
      </c>
      <c r="C49" s="7">
        <v>1974</v>
      </c>
      <c r="D49" s="7" t="s">
        <v>7</v>
      </c>
      <c r="E49" s="10">
        <v>90.55</v>
      </c>
      <c r="F49" s="10">
        <v>0</v>
      </c>
      <c r="G49" s="10">
        <v>98.25</v>
      </c>
      <c r="H49" s="10">
        <v>92.32</v>
      </c>
      <c r="I49" s="10">
        <v>105.76</v>
      </c>
      <c r="J49" s="10">
        <f t="shared" si="3"/>
        <v>386.88</v>
      </c>
      <c r="K49" s="10">
        <f t="shared" si="4"/>
        <v>386.88</v>
      </c>
    </row>
    <row r="50" spans="1:11">
      <c r="A50" s="7">
        <f t="shared" si="5"/>
        <v>49</v>
      </c>
      <c r="B50" s="7" t="s">
        <v>96</v>
      </c>
      <c r="C50" s="7">
        <v>1970</v>
      </c>
      <c r="D50" s="7" t="s">
        <v>7</v>
      </c>
      <c r="E50" s="10">
        <v>86.71</v>
      </c>
      <c r="F50" s="10">
        <v>103.34</v>
      </c>
      <c r="G50" s="10">
        <v>97</v>
      </c>
      <c r="H50" s="10">
        <v>96.1</v>
      </c>
      <c r="I50" s="10">
        <v>89.64</v>
      </c>
      <c r="J50" s="10">
        <f t="shared" si="3"/>
        <v>472.78999999999996</v>
      </c>
      <c r="K50" s="10">
        <f t="shared" si="4"/>
        <v>386.08</v>
      </c>
    </row>
    <row r="51" spans="1:11">
      <c r="A51" s="7">
        <f t="shared" si="5"/>
        <v>50</v>
      </c>
      <c r="B51" s="7" t="s">
        <v>135</v>
      </c>
      <c r="C51" s="7">
        <v>2003</v>
      </c>
      <c r="D51" s="7" t="s">
        <v>84</v>
      </c>
      <c r="E51" s="10">
        <v>80.760000000000005</v>
      </c>
      <c r="F51" s="10">
        <v>94.72</v>
      </c>
      <c r="G51" s="10">
        <v>91.57</v>
      </c>
      <c r="H51" s="10">
        <v>96.67</v>
      </c>
      <c r="I51" s="10">
        <v>98.75</v>
      </c>
      <c r="J51" s="10">
        <f t="shared" si="3"/>
        <v>462.47</v>
      </c>
      <c r="K51" s="10">
        <f t="shared" si="4"/>
        <v>381.71000000000004</v>
      </c>
    </row>
    <row r="52" spans="1:11">
      <c r="A52" s="7">
        <f t="shared" si="5"/>
        <v>51</v>
      </c>
      <c r="B52" s="7" t="s">
        <v>30</v>
      </c>
      <c r="C52" s="7">
        <v>1998</v>
      </c>
      <c r="D52" s="7" t="s">
        <v>37</v>
      </c>
      <c r="E52" s="10">
        <v>92</v>
      </c>
      <c r="F52" s="10">
        <v>83.98</v>
      </c>
      <c r="G52" s="10">
        <v>0</v>
      </c>
      <c r="H52" s="10">
        <v>98.18</v>
      </c>
      <c r="I52" s="10">
        <v>104.73</v>
      </c>
      <c r="J52" s="10">
        <f t="shared" si="3"/>
        <v>378.89000000000004</v>
      </c>
      <c r="K52" s="10">
        <f t="shared" si="4"/>
        <v>378.89000000000004</v>
      </c>
    </row>
    <row r="53" spans="1:11">
      <c r="A53" s="7">
        <f t="shared" si="5"/>
        <v>52</v>
      </c>
      <c r="B53" s="7" t="s">
        <v>119</v>
      </c>
      <c r="C53" s="7">
        <v>2003</v>
      </c>
      <c r="D53" s="7" t="s">
        <v>10</v>
      </c>
      <c r="E53" s="10">
        <v>89.04</v>
      </c>
      <c r="F53" s="10">
        <v>89.13</v>
      </c>
      <c r="G53" s="10">
        <v>93.76</v>
      </c>
      <c r="H53" s="10">
        <v>94.45</v>
      </c>
      <c r="I53" s="10">
        <v>99.99</v>
      </c>
      <c r="J53" s="10">
        <f t="shared" si="3"/>
        <v>466.37</v>
      </c>
      <c r="K53" s="10">
        <f t="shared" si="4"/>
        <v>377.33</v>
      </c>
    </row>
    <row r="54" spans="1:11">
      <c r="A54" s="7">
        <f t="shared" si="5"/>
        <v>53</v>
      </c>
      <c r="B54" s="7" t="s">
        <v>136</v>
      </c>
      <c r="C54" s="7">
        <v>1991</v>
      </c>
      <c r="D54" s="7" t="s">
        <v>137</v>
      </c>
      <c r="E54" s="10">
        <v>75.349999999999994</v>
      </c>
      <c r="F54" s="10">
        <v>95.14</v>
      </c>
      <c r="G54" s="10">
        <v>92.15</v>
      </c>
      <c r="H54" s="10">
        <v>100.81</v>
      </c>
      <c r="I54" s="10">
        <v>83.97</v>
      </c>
      <c r="J54" s="10">
        <f t="shared" si="3"/>
        <v>447.41999999999996</v>
      </c>
      <c r="K54" s="10">
        <f t="shared" si="4"/>
        <v>372.06999999999994</v>
      </c>
    </row>
    <row r="55" spans="1:11">
      <c r="A55" s="7">
        <f t="shared" si="5"/>
        <v>54</v>
      </c>
      <c r="B55" s="7" t="s">
        <v>11</v>
      </c>
      <c r="C55" s="7">
        <v>2004</v>
      </c>
      <c r="D55" s="7" t="s">
        <v>10</v>
      </c>
      <c r="E55" s="10">
        <v>111.61</v>
      </c>
      <c r="F55" s="10">
        <v>103.15</v>
      </c>
      <c r="G55" s="10">
        <v>91.81</v>
      </c>
      <c r="H55" s="10">
        <v>0</v>
      </c>
      <c r="I55" s="10">
        <v>63.08</v>
      </c>
      <c r="J55" s="10">
        <f t="shared" si="3"/>
        <v>369.65</v>
      </c>
      <c r="K55" s="10">
        <f t="shared" si="4"/>
        <v>369.65</v>
      </c>
    </row>
    <row r="56" spans="1:11">
      <c r="A56" s="7">
        <f t="shared" si="5"/>
        <v>55</v>
      </c>
      <c r="B56" s="7" t="s">
        <v>107</v>
      </c>
      <c r="C56" s="7">
        <v>1969</v>
      </c>
      <c r="D56" s="7" t="s">
        <v>108</v>
      </c>
      <c r="E56" s="10">
        <v>0</v>
      </c>
      <c r="F56" s="10">
        <v>95.04</v>
      </c>
      <c r="G56" s="10">
        <v>93.07</v>
      </c>
      <c r="H56" s="10">
        <v>90.14</v>
      </c>
      <c r="I56" s="10">
        <v>87.19</v>
      </c>
      <c r="J56" s="10">
        <f t="shared" si="3"/>
        <v>365.44</v>
      </c>
      <c r="K56" s="10">
        <f t="shared" si="4"/>
        <v>365.44</v>
      </c>
    </row>
    <row r="57" spans="1:11">
      <c r="A57" s="7">
        <f t="shared" si="5"/>
        <v>56</v>
      </c>
      <c r="B57" s="7" t="s">
        <v>76</v>
      </c>
      <c r="C57" s="7">
        <v>1973</v>
      </c>
      <c r="D57" s="7" t="s">
        <v>77</v>
      </c>
      <c r="E57" s="10">
        <v>85.2</v>
      </c>
      <c r="F57" s="10">
        <v>99.85</v>
      </c>
      <c r="G57" s="10">
        <v>94.25</v>
      </c>
      <c r="H57" s="10">
        <v>0</v>
      </c>
      <c r="I57" s="10">
        <v>83.91</v>
      </c>
      <c r="J57" s="10">
        <f t="shared" si="3"/>
        <v>363.21000000000004</v>
      </c>
      <c r="K57" s="10">
        <f t="shared" si="4"/>
        <v>363.21000000000004</v>
      </c>
    </row>
    <row r="58" spans="1:11">
      <c r="A58" s="7">
        <f t="shared" si="5"/>
        <v>57</v>
      </c>
      <c r="B58" s="7" t="s">
        <v>85</v>
      </c>
      <c r="C58" s="7">
        <v>1964</v>
      </c>
      <c r="D58" s="7" t="s">
        <v>7</v>
      </c>
      <c r="E58" s="10">
        <v>81.52</v>
      </c>
      <c r="F58" s="10">
        <v>90.22</v>
      </c>
      <c r="G58" s="10">
        <v>91.94</v>
      </c>
      <c r="H58" s="10">
        <v>91.98</v>
      </c>
      <c r="I58" s="10">
        <v>88.01</v>
      </c>
      <c r="J58" s="10">
        <f t="shared" si="3"/>
        <v>443.67</v>
      </c>
      <c r="K58" s="10">
        <f t="shared" si="4"/>
        <v>362.15000000000003</v>
      </c>
    </row>
    <row r="59" spans="1:11">
      <c r="A59" s="7">
        <f t="shared" si="5"/>
        <v>58</v>
      </c>
      <c r="B59" s="7" t="s">
        <v>74</v>
      </c>
      <c r="C59" s="7">
        <v>1981</v>
      </c>
      <c r="D59" s="7" t="s">
        <v>7</v>
      </c>
      <c r="E59" s="10">
        <v>69.61</v>
      </c>
      <c r="F59" s="10">
        <v>99.91</v>
      </c>
      <c r="G59" s="10">
        <v>88.89</v>
      </c>
      <c r="H59" s="10">
        <v>85.88</v>
      </c>
      <c r="I59" s="10">
        <v>87.02</v>
      </c>
      <c r="J59" s="10">
        <f t="shared" si="3"/>
        <v>431.30999999999995</v>
      </c>
      <c r="K59" s="10">
        <f t="shared" si="4"/>
        <v>361.69999999999993</v>
      </c>
    </row>
    <row r="60" spans="1:11">
      <c r="A60" s="7">
        <f t="shared" si="5"/>
        <v>59</v>
      </c>
      <c r="B60" s="7" t="s">
        <v>66</v>
      </c>
      <c r="C60" s="7">
        <v>1978</v>
      </c>
      <c r="D60" s="7" t="s">
        <v>8</v>
      </c>
      <c r="E60" s="10">
        <v>112.71</v>
      </c>
      <c r="F60" s="10">
        <v>118.66</v>
      </c>
      <c r="G60" s="10">
        <v>120.45</v>
      </c>
      <c r="H60" s="10">
        <v>0</v>
      </c>
      <c r="I60" s="10">
        <v>0</v>
      </c>
      <c r="J60" s="10">
        <f t="shared" si="3"/>
        <v>351.82</v>
      </c>
      <c r="K60" s="10">
        <f t="shared" si="4"/>
        <v>351.82</v>
      </c>
    </row>
    <row r="61" spans="1:11">
      <c r="A61" s="7">
        <f t="shared" si="5"/>
        <v>60</v>
      </c>
      <c r="B61" s="7" t="s">
        <v>205</v>
      </c>
      <c r="C61" s="7">
        <v>1964</v>
      </c>
      <c r="D61" s="7" t="s">
        <v>198</v>
      </c>
      <c r="E61" s="10">
        <v>0</v>
      </c>
      <c r="F61" s="10">
        <v>0</v>
      </c>
      <c r="G61" s="10">
        <v>116.31</v>
      </c>
      <c r="H61" s="10">
        <v>122.44</v>
      </c>
      <c r="I61" s="10">
        <v>108.42</v>
      </c>
      <c r="J61" s="10">
        <f t="shared" si="3"/>
        <v>347.17</v>
      </c>
      <c r="K61" s="10">
        <f t="shared" si="4"/>
        <v>347.17</v>
      </c>
    </row>
    <row r="62" spans="1:11">
      <c r="A62" s="7">
        <f t="shared" si="5"/>
        <v>61</v>
      </c>
      <c r="B62" s="7" t="s">
        <v>206</v>
      </c>
      <c r="C62" s="7">
        <v>1969</v>
      </c>
      <c r="D62" s="7" t="s">
        <v>7</v>
      </c>
      <c r="E62" s="10">
        <v>0</v>
      </c>
      <c r="F62" s="10">
        <v>0</v>
      </c>
      <c r="G62" s="10">
        <v>108.82</v>
      </c>
      <c r="H62" s="10">
        <v>113.2</v>
      </c>
      <c r="I62" s="10">
        <v>114.37</v>
      </c>
      <c r="J62" s="10">
        <f t="shared" si="3"/>
        <v>336.39</v>
      </c>
      <c r="K62" s="10">
        <f t="shared" si="4"/>
        <v>336.39</v>
      </c>
    </row>
    <row r="63" spans="1:11">
      <c r="A63" s="7">
        <f t="shared" si="5"/>
        <v>62</v>
      </c>
      <c r="B63" s="7" t="s">
        <v>79</v>
      </c>
      <c r="C63" s="7">
        <v>1973</v>
      </c>
      <c r="D63" s="7" t="s">
        <v>59</v>
      </c>
      <c r="E63" s="10">
        <v>76.03</v>
      </c>
      <c r="F63" s="10">
        <v>92.68</v>
      </c>
      <c r="G63" s="10">
        <v>82.49</v>
      </c>
      <c r="H63" s="10">
        <v>84.56</v>
      </c>
      <c r="I63" s="10">
        <v>76.38</v>
      </c>
      <c r="J63" s="10">
        <f t="shared" si="3"/>
        <v>412.14</v>
      </c>
      <c r="K63" s="10">
        <f t="shared" si="4"/>
        <v>336.11</v>
      </c>
    </row>
    <row r="64" spans="1:11">
      <c r="A64" s="7">
        <f t="shared" si="5"/>
        <v>63</v>
      </c>
      <c r="B64" s="7" t="s">
        <v>57</v>
      </c>
      <c r="C64" s="7">
        <v>1978</v>
      </c>
      <c r="D64" s="7" t="s">
        <v>51</v>
      </c>
      <c r="E64" s="10">
        <v>101.68</v>
      </c>
      <c r="F64" s="10">
        <v>0</v>
      </c>
      <c r="G64" s="10">
        <v>112.72</v>
      </c>
      <c r="H64" s="10">
        <v>118.47</v>
      </c>
      <c r="I64" s="10">
        <v>0</v>
      </c>
      <c r="J64" s="10">
        <f t="shared" si="3"/>
        <v>332.87</v>
      </c>
      <c r="K64" s="10">
        <f t="shared" si="4"/>
        <v>332.87</v>
      </c>
    </row>
    <row r="65" spans="1:11">
      <c r="A65" s="7">
        <f t="shared" si="5"/>
        <v>64</v>
      </c>
      <c r="B65" s="7" t="s">
        <v>159</v>
      </c>
      <c r="C65" s="7">
        <v>1974</v>
      </c>
      <c r="D65" s="7" t="s">
        <v>151</v>
      </c>
      <c r="E65" s="10">
        <v>91.8</v>
      </c>
      <c r="F65" s="10">
        <v>104.93</v>
      </c>
      <c r="G65" s="10">
        <v>120.61</v>
      </c>
      <c r="H65" s="10">
        <v>0</v>
      </c>
      <c r="I65" s="10">
        <v>0</v>
      </c>
      <c r="J65" s="10">
        <f t="shared" si="3"/>
        <v>317.34000000000003</v>
      </c>
      <c r="K65" s="10">
        <f t="shared" si="4"/>
        <v>317.34000000000003</v>
      </c>
    </row>
    <row r="66" spans="1:11">
      <c r="A66" s="7">
        <f t="shared" si="5"/>
        <v>65</v>
      </c>
      <c r="B66" s="7" t="s">
        <v>90</v>
      </c>
      <c r="C66" s="7">
        <v>1984</v>
      </c>
      <c r="D66" s="7" t="s">
        <v>77</v>
      </c>
      <c r="E66" s="10">
        <v>73.790000000000006</v>
      </c>
      <c r="F66" s="10">
        <v>80.2</v>
      </c>
      <c r="G66" s="10">
        <v>81.12</v>
      </c>
      <c r="H66" s="10">
        <v>77.13</v>
      </c>
      <c r="I66" s="10">
        <v>73.17</v>
      </c>
      <c r="J66" s="10">
        <f t="shared" ref="J66:J97" si="6">SUM(E66:I66)</f>
        <v>385.41</v>
      </c>
      <c r="K66" s="10">
        <f t="shared" ref="K66:K97" si="7">IF(MIN(E66:I66)&gt;0,J66-MIN(E66:I66),J66)</f>
        <v>312.24</v>
      </c>
    </row>
    <row r="67" spans="1:11">
      <c r="A67" s="7">
        <f t="shared" ref="A67:A98" si="8">A66+1</f>
        <v>66</v>
      </c>
      <c r="B67" s="7" t="s">
        <v>55</v>
      </c>
      <c r="C67" s="7">
        <v>2002</v>
      </c>
      <c r="D67" s="7" t="s">
        <v>10</v>
      </c>
      <c r="E67" s="10">
        <v>90.63</v>
      </c>
      <c r="F67" s="10">
        <v>65.48</v>
      </c>
      <c r="G67" s="10">
        <v>75.03</v>
      </c>
      <c r="H67" s="10">
        <v>71.290000000000006</v>
      </c>
      <c r="I67" s="10">
        <v>0</v>
      </c>
      <c r="J67" s="10">
        <f t="shared" si="6"/>
        <v>302.43</v>
      </c>
      <c r="K67" s="10">
        <f t="shared" si="7"/>
        <v>302.43</v>
      </c>
    </row>
    <row r="68" spans="1:11">
      <c r="A68" s="7">
        <f t="shared" si="8"/>
        <v>67</v>
      </c>
      <c r="B68" s="7" t="s">
        <v>131</v>
      </c>
      <c r="C68" s="7">
        <v>1980</v>
      </c>
      <c r="D68" s="7" t="s">
        <v>7</v>
      </c>
      <c r="E68" s="10">
        <v>0</v>
      </c>
      <c r="F68" s="10">
        <v>103.92</v>
      </c>
      <c r="G68" s="10">
        <v>102.27</v>
      </c>
      <c r="H68" s="10">
        <v>0</v>
      </c>
      <c r="I68" s="10">
        <v>92.36</v>
      </c>
      <c r="J68" s="10">
        <f t="shared" si="6"/>
        <v>298.55</v>
      </c>
      <c r="K68" s="10">
        <f t="shared" si="7"/>
        <v>298.55</v>
      </c>
    </row>
    <row r="69" spans="1:11">
      <c r="A69" s="7">
        <f t="shared" si="8"/>
        <v>68</v>
      </c>
      <c r="B69" s="7" t="s">
        <v>97</v>
      </c>
      <c r="C69" s="7">
        <v>1998</v>
      </c>
      <c r="D69" s="7" t="s">
        <v>98</v>
      </c>
      <c r="E69" s="10">
        <v>94.73</v>
      </c>
      <c r="F69" s="10">
        <v>108.94</v>
      </c>
      <c r="G69" s="10">
        <v>0</v>
      </c>
      <c r="H69" s="10">
        <v>92.85</v>
      </c>
      <c r="I69" s="10">
        <v>0</v>
      </c>
      <c r="J69" s="10">
        <f t="shared" si="6"/>
        <v>296.52</v>
      </c>
      <c r="K69" s="10">
        <f t="shared" si="7"/>
        <v>296.52</v>
      </c>
    </row>
    <row r="70" spans="1:11">
      <c r="A70" s="7">
        <f t="shared" si="8"/>
        <v>69</v>
      </c>
      <c r="B70" s="7" t="s">
        <v>214</v>
      </c>
      <c r="C70" s="7">
        <v>2005</v>
      </c>
      <c r="D70" s="7" t="s">
        <v>7</v>
      </c>
      <c r="E70" s="10">
        <v>0</v>
      </c>
      <c r="F70" s="10">
        <v>0</v>
      </c>
      <c r="G70" s="10">
        <v>96.16</v>
      </c>
      <c r="H70" s="10">
        <v>96.91</v>
      </c>
      <c r="I70" s="10">
        <v>100.93</v>
      </c>
      <c r="J70" s="10">
        <f t="shared" si="6"/>
        <v>294</v>
      </c>
      <c r="K70" s="10">
        <f t="shared" si="7"/>
        <v>294</v>
      </c>
    </row>
    <row r="71" spans="1:11">
      <c r="A71" s="7">
        <f t="shared" si="8"/>
        <v>70</v>
      </c>
      <c r="B71" s="7" t="s">
        <v>211</v>
      </c>
      <c r="C71" s="7">
        <v>1972</v>
      </c>
      <c r="D71" s="7" t="s">
        <v>198</v>
      </c>
      <c r="E71" s="10">
        <v>0</v>
      </c>
      <c r="F71" s="10">
        <v>0</v>
      </c>
      <c r="G71" s="10">
        <v>97.91</v>
      </c>
      <c r="H71" s="10">
        <v>97.21</v>
      </c>
      <c r="I71" s="10">
        <v>95.22</v>
      </c>
      <c r="J71" s="10">
        <f t="shared" si="6"/>
        <v>290.34000000000003</v>
      </c>
      <c r="K71" s="10">
        <f t="shared" si="7"/>
        <v>290.34000000000003</v>
      </c>
    </row>
    <row r="72" spans="1:11">
      <c r="A72" s="7">
        <f t="shared" si="8"/>
        <v>71</v>
      </c>
      <c r="B72" s="7" t="s">
        <v>123</v>
      </c>
      <c r="C72" s="7">
        <v>2001</v>
      </c>
      <c r="D72" s="7" t="s">
        <v>124</v>
      </c>
      <c r="E72" s="10">
        <v>66.22</v>
      </c>
      <c r="F72" s="10">
        <v>72.02</v>
      </c>
      <c r="G72" s="10">
        <v>71.06</v>
      </c>
      <c r="H72" s="10">
        <v>67.680000000000007</v>
      </c>
      <c r="I72" s="10">
        <v>74.37</v>
      </c>
      <c r="J72" s="10">
        <f t="shared" si="6"/>
        <v>351.35</v>
      </c>
      <c r="K72" s="10">
        <f t="shared" si="7"/>
        <v>285.13</v>
      </c>
    </row>
    <row r="73" spans="1:11">
      <c r="A73" s="7">
        <f t="shared" si="8"/>
        <v>72</v>
      </c>
      <c r="B73" s="7" t="s">
        <v>213</v>
      </c>
      <c r="C73" s="7">
        <v>1976</v>
      </c>
      <c r="D73" s="7" t="s">
        <v>7</v>
      </c>
      <c r="E73" s="10">
        <v>0</v>
      </c>
      <c r="F73" s="10">
        <v>0</v>
      </c>
      <c r="G73" s="10">
        <v>93.46</v>
      </c>
      <c r="H73" s="10">
        <v>93.18</v>
      </c>
      <c r="I73" s="10">
        <v>90.06</v>
      </c>
      <c r="J73" s="10">
        <f t="shared" si="6"/>
        <v>276.7</v>
      </c>
      <c r="K73" s="10">
        <f t="shared" si="7"/>
        <v>276.7</v>
      </c>
    </row>
    <row r="74" spans="1:11">
      <c r="A74" s="7">
        <f t="shared" si="8"/>
        <v>73</v>
      </c>
      <c r="B74" s="7" t="s">
        <v>68</v>
      </c>
      <c r="C74" s="7">
        <v>1971</v>
      </c>
      <c r="D74" s="7" t="s">
        <v>69</v>
      </c>
      <c r="E74" s="10">
        <v>88.81</v>
      </c>
      <c r="F74" s="10">
        <v>0</v>
      </c>
      <c r="G74" s="10">
        <v>91.28</v>
      </c>
      <c r="H74" s="10">
        <v>93.98</v>
      </c>
      <c r="I74" s="10">
        <v>0</v>
      </c>
      <c r="J74" s="10">
        <f t="shared" si="6"/>
        <v>274.07</v>
      </c>
      <c r="K74" s="10">
        <f t="shared" si="7"/>
        <v>274.07</v>
      </c>
    </row>
    <row r="75" spans="1:11">
      <c r="A75" s="7">
        <f t="shared" si="8"/>
        <v>74</v>
      </c>
      <c r="B75" s="7" t="s">
        <v>128</v>
      </c>
      <c r="C75" s="7">
        <v>2003</v>
      </c>
      <c r="D75" s="7" t="s">
        <v>10</v>
      </c>
      <c r="E75" s="10">
        <v>101.83</v>
      </c>
      <c r="F75" s="10">
        <v>89.49</v>
      </c>
      <c r="G75" s="10">
        <v>0</v>
      </c>
      <c r="H75" s="10">
        <v>0</v>
      </c>
      <c r="I75" s="10">
        <v>80.59</v>
      </c>
      <c r="J75" s="10">
        <f t="shared" si="6"/>
        <v>271.90999999999997</v>
      </c>
      <c r="K75" s="10">
        <f t="shared" si="7"/>
        <v>271.90999999999997</v>
      </c>
    </row>
    <row r="76" spans="1:11">
      <c r="A76" s="7">
        <f t="shared" si="8"/>
        <v>75</v>
      </c>
      <c r="B76" s="7" t="s">
        <v>56</v>
      </c>
      <c r="C76" s="7">
        <v>1978</v>
      </c>
      <c r="D76" s="7" t="s">
        <v>7</v>
      </c>
      <c r="E76" s="10">
        <v>85.66</v>
      </c>
      <c r="F76" s="10">
        <v>94.89</v>
      </c>
      <c r="G76" s="10">
        <v>0</v>
      </c>
      <c r="H76" s="10">
        <v>0</v>
      </c>
      <c r="I76" s="10">
        <v>88.75</v>
      </c>
      <c r="J76" s="10">
        <f t="shared" si="6"/>
        <v>269.3</v>
      </c>
      <c r="K76" s="10">
        <f t="shared" si="7"/>
        <v>269.3</v>
      </c>
    </row>
    <row r="77" spans="1:11">
      <c r="A77" s="7">
        <f t="shared" si="8"/>
        <v>76</v>
      </c>
      <c r="B77" s="7" t="s">
        <v>116</v>
      </c>
      <c r="C77" s="7">
        <v>1969</v>
      </c>
      <c r="D77" s="7" t="s">
        <v>198</v>
      </c>
      <c r="E77" s="10">
        <v>139.88</v>
      </c>
      <c r="F77" s="10">
        <v>129.12</v>
      </c>
      <c r="G77" s="10">
        <v>0</v>
      </c>
      <c r="H77" s="10">
        <v>0</v>
      </c>
      <c r="I77" s="10">
        <v>0</v>
      </c>
      <c r="J77" s="10">
        <f t="shared" si="6"/>
        <v>269</v>
      </c>
      <c r="K77" s="10">
        <f t="shared" si="7"/>
        <v>269</v>
      </c>
    </row>
    <row r="78" spans="1:11">
      <c r="A78" s="7">
        <f t="shared" si="8"/>
        <v>77</v>
      </c>
      <c r="B78" s="7" t="s">
        <v>100</v>
      </c>
      <c r="C78" s="7">
        <v>2000</v>
      </c>
      <c r="D78" s="7" t="s">
        <v>10</v>
      </c>
      <c r="E78" s="10">
        <v>88.74</v>
      </c>
      <c r="F78" s="10">
        <v>53.57</v>
      </c>
      <c r="G78" s="10">
        <v>51.92</v>
      </c>
      <c r="H78" s="10">
        <v>51.73</v>
      </c>
      <c r="I78" s="10">
        <v>74.48</v>
      </c>
      <c r="J78" s="10">
        <f t="shared" si="6"/>
        <v>320.44</v>
      </c>
      <c r="K78" s="10">
        <f t="shared" si="7"/>
        <v>268.70999999999998</v>
      </c>
    </row>
    <row r="79" spans="1:11">
      <c r="A79" s="7">
        <f t="shared" si="8"/>
        <v>78</v>
      </c>
      <c r="B79" s="7" t="s">
        <v>75</v>
      </c>
      <c r="C79" s="7">
        <v>1977</v>
      </c>
      <c r="D79" s="7" t="s">
        <v>69</v>
      </c>
      <c r="E79" s="10">
        <v>0</v>
      </c>
      <c r="F79" s="10">
        <v>91.71</v>
      </c>
      <c r="G79" s="10">
        <v>88.75</v>
      </c>
      <c r="H79" s="10">
        <v>0</v>
      </c>
      <c r="I79" s="10">
        <v>75.53</v>
      </c>
      <c r="J79" s="10">
        <f t="shared" si="6"/>
        <v>255.98999999999998</v>
      </c>
      <c r="K79" s="10">
        <f t="shared" si="7"/>
        <v>255.98999999999998</v>
      </c>
    </row>
    <row r="80" spans="1:11">
      <c r="A80" s="7">
        <f t="shared" si="8"/>
        <v>79</v>
      </c>
      <c r="B80" s="7" t="s">
        <v>152</v>
      </c>
      <c r="C80" s="7">
        <v>1959</v>
      </c>
      <c r="D80" s="7" t="s">
        <v>8</v>
      </c>
      <c r="E80" s="10">
        <v>0</v>
      </c>
      <c r="F80" s="10">
        <v>121.91</v>
      </c>
      <c r="G80" s="10">
        <v>0</v>
      </c>
      <c r="H80" s="10">
        <v>0</v>
      </c>
      <c r="I80" s="10">
        <v>132.74</v>
      </c>
      <c r="J80" s="10">
        <f t="shared" si="6"/>
        <v>254.65</v>
      </c>
      <c r="K80" s="10">
        <f t="shared" si="7"/>
        <v>254.65</v>
      </c>
    </row>
    <row r="81" spans="1:11">
      <c r="A81" s="7">
        <f t="shared" si="8"/>
        <v>80</v>
      </c>
      <c r="B81" s="7" t="s">
        <v>141</v>
      </c>
      <c r="C81" s="7">
        <v>1984</v>
      </c>
      <c r="D81" s="7" t="s">
        <v>7</v>
      </c>
      <c r="E81" s="10">
        <v>0</v>
      </c>
      <c r="F81" s="10">
        <v>85.82</v>
      </c>
      <c r="G81" s="10">
        <v>79.849999999999994</v>
      </c>
      <c r="H81" s="10">
        <v>86.79</v>
      </c>
      <c r="I81" s="10">
        <v>0</v>
      </c>
      <c r="J81" s="10">
        <f t="shared" si="6"/>
        <v>252.45999999999998</v>
      </c>
      <c r="K81" s="10">
        <f t="shared" si="7"/>
        <v>252.45999999999998</v>
      </c>
    </row>
    <row r="82" spans="1:11">
      <c r="A82" s="7">
        <f t="shared" si="8"/>
        <v>81</v>
      </c>
      <c r="B82" s="7" t="s">
        <v>32</v>
      </c>
      <c r="C82" s="7">
        <v>1990</v>
      </c>
      <c r="D82" s="7" t="s">
        <v>12</v>
      </c>
      <c r="E82" s="10">
        <v>130.21</v>
      </c>
      <c r="F82" s="10">
        <v>0</v>
      </c>
      <c r="G82" s="10">
        <v>121.95</v>
      </c>
      <c r="H82" s="10">
        <v>0</v>
      </c>
      <c r="I82" s="10">
        <v>0</v>
      </c>
      <c r="J82" s="10">
        <f t="shared" si="6"/>
        <v>252.16000000000003</v>
      </c>
      <c r="K82" s="10">
        <f t="shared" si="7"/>
        <v>252.16000000000003</v>
      </c>
    </row>
    <row r="83" spans="1:11">
      <c r="A83" s="7">
        <f t="shared" si="8"/>
        <v>82</v>
      </c>
      <c r="B83" s="7" t="s">
        <v>125</v>
      </c>
      <c r="C83" s="7">
        <v>1964</v>
      </c>
      <c r="D83" s="7" t="s">
        <v>198</v>
      </c>
      <c r="E83" s="10">
        <v>78</v>
      </c>
      <c r="F83" s="10">
        <v>84.69</v>
      </c>
      <c r="G83" s="10">
        <v>0</v>
      </c>
      <c r="H83" s="10">
        <v>87.31</v>
      </c>
      <c r="I83" s="10">
        <v>0</v>
      </c>
      <c r="J83" s="10">
        <f t="shared" si="6"/>
        <v>250</v>
      </c>
      <c r="K83" s="10">
        <f t="shared" si="7"/>
        <v>250</v>
      </c>
    </row>
    <row r="84" spans="1:11">
      <c r="A84" s="7">
        <f t="shared" si="8"/>
        <v>83</v>
      </c>
      <c r="B84" s="7" t="s">
        <v>80</v>
      </c>
      <c r="C84" s="7">
        <v>1976</v>
      </c>
      <c r="D84" s="7" t="s">
        <v>81</v>
      </c>
      <c r="E84" s="10">
        <v>123.48</v>
      </c>
      <c r="F84" s="10">
        <v>0</v>
      </c>
      <c r="G84" s="10">
        <v>0</v>
      </c>
      <c r="H84" s="10">
        <v>123.48</v>
      </c>
      <c r="I84" s="10">
        <v>0</v>
      </c>
      <c r="J84" s="10">
        <f t="shared" si="6"/>
        <v>246.96</v>
      </c>
      <c r="K84" s="10">
        <f t="shared" si="7"/>
        <v>246.96</v>
      </c>
    </row>
    <row r="85" spans="1:11">
      <c r="A85" s="7">
        <f t="shared" si="8"/>
        <v>84</v>
      </c>
      <c r="B85" s="7" t="s">
        <v>126</v>
      </c>
      <c r="C85" s="7">
        <v>2000</v>
      </c>
      <c r="D85" s="7" t="s">
        <v>127</v>
      </c>
      <c r="E85" s="10">
        <v>70.89</v>
      </c>
      <c r="F85" s="10">
        <v>80.83</v>
      </c>
      <c r="G85" s="10">
        <v>0</v>
      </c>
      <c r="H85" s="10">
        <v>83.95</v>
      </c>
      <c r="I85" s="10">
        <v>0</v>
      </c>
      <c r="J85" s="10">
        <f t="shared" si="6"/>
        <v>235.67000000000002</v>
      </c>
      <c r="K85" s="10">
        <f t="shared" si="7"/>
        <v>235.67000000000002</v>
      </c>
    </row>
    <row r="86" spans="1:11">
      <c r="A86" s="7">
        <f t="shared" si="8"/>
        <v>85</v>
      </c>
      <c r="B86" s="7" t="s">
        <v>200</v>
      </c>
      <c r="C86" s="7">
        <v>1981</v>
      </c>
      <c r="D86" s="7" t="s">
        <v>8</v>
      </c>
      <c r="E86" s="10">
        <v>0</v>
      </c>
      <c r="F86" s="10">
        <v>0</v>
      </c>
      <c r="G86" s="10">
        <v>119.2</v>
      </c>
      <c r="H86" s="10">
        <v>115.04</v>
      </c>
      <c r="I86" s="10">
        <v>0</v>
      </c>
      <c r="J86" s="10">
        <f t="shared" si="6"/>
        <v>234.24</v>
      </c>
      <c r="K86" s="10">
        <f t="shared" si="7"/>
        <v>234.24</v>
      </c>
    </row>
    <row r="87" spans="1:11">
      <c r="A87" s="7">
        <f t="shared" si="8"/>
        <v>86</v>
      </c>
      <c r="B87" s="7" t="s">
        <v>73</v>
      </c>
      <c r="C87" s="7">
        <v>1966</v>
      </c>
      <c r="D87" s="7" t="s">
        <v>7</v>
      </c>
      <c r="E87" s="10">
        <v>108.82</v>
      </c>
      <c r="F87" s="10">
        <v>0</v>
      </c>
      <c r="G87" s="10">
        <v>125.29</v>
      </c>
      <c r="H87" s="10">
        <v>0</v>
      </c>
      <c r="I87" s="10">
        <v>0</v>
      </c>
      <c r="J87" s="10">
        <f t="shared" si="6"/>
        <v>234.11</v>
      </c>
      <c r="K87" s="10">
        <f t="shared" si="7"/>
        <v>234.11</v>
      </c>
    </row>
    <row r="88" spans="1:11">
      <c r="A88" s="7">
        <f t="shared" si="8"/>
        <v>87</v>
      </c>
      <c r="B88" s="7" t="s">
        <v>99</v>
      </c>
      <c r="C88" s="7">
        <v>1984</v>
      </c>
      <c r="D88" s="7" t="s">
        <v>7</v>
      </c>
      <c r="E88" s="10">
        <v>74.19</v>
      </c>
      <c r="F88" s="10">
        <v>80.900000000000006</v>
      </c>
      <c r="G88" s="10">
        <v>78.930000000000007</v>
      </c>
      <c r="H88" s="10">
        <v>0</v>
      </c>
      <c r="I88" s="10">
        <v>0</v>
      </c>
      <c r="J88" s="10">
        <f t="shared" si="6"/>
        <v>234.02</v>
      </c>
      <c r="K88" s="10">
        <f t="shared" si="7"/>
        <v>234.02</v>
      </c>
    </row>
    <row r="89" spans="1:11">
      <c r="A89" s="7">
        <f t="shared" si="8"/>
        <v>88</v>
      </c>
      <c r="B89" s="7" t="s">
        <v>83</v>
      </c>
      <c r="C89" s="7">
        <v>2002</v>
      </c>
      <c r="D89" s="7" t="s">
        <v>84</v>
      </c>
      <c r="E89" s="10">
        <v>69.14</v>
      </c>
      <c r="F89" s="10">
        <v>85.64</v>
      </c>
      <c r="G89" s="10">
        <v>0</v>
      </c>
      <c r="H89" s="10">
        <v>0</v>
      </c>
      <c r="I89" s="10">
        <v>79.150000000000006</v>
      </c>
      <c r="J89" s="10">
        <f t="shared" si="6"/>
        <v>233.93</v>
      </c>
      <c r="K89" s="10">
        <f t="shared" si="7"/>
        <v>233.93</v>
      </c>
    </row>
    <row r="90" spans="1:11">
      <c r="A90" s="7">
        <f t="shared" si="8"/>
        <v>89</v>
      </c>
      <c r="B90" s="7" t="s">
        <v>202</v>
      </c>
      <c r="C90" s="7">
        <v>1972</v>
      </c>
      <c r="D90" s="7" t="s">
        <v>8</v>
      </c>
      <c r="E90" s="10">
        <v>0</v>
      </c>
      <c r="F90" s="10">
        <v>0</v>
      </c>
      <c r="G90" s="10">
        <v>115.85</v>
      </c>
      <c r="H90" s="10">
        <v>115.85</v>
      </c>
      <c r="I90" s="10">
        <v>0</v>
      </c>
      <c r="J90" s="10">
        <f t="shared" si="6"/>
        <v>231.7</v>
      </c>
      <c r="K90" s="10">
        <f t="shared" si="7"/>
        <v>231.7</v>
      </c>
    </row>
    <row r="91" spans="1:11">
      <c r="A91" s="7">
        <f t="shared" si="8"/>
        <v>90</v>
      </c>
      <c r="B91" s="7" t="s">
        <v>44</v>
      </c>
      <c r="C91" s="7">
        <v>1994</v>
      </c>
      <c r="D91" s="7" t="s">
        <v>45</v>
      </c>
      <c r="E91" s="10">
        <v>110.69</v>
      </c>
      <c r="F91" s="10">
        <v>0</v>
      </c>
      <c r="G91" s="10">
        <v>120.57</v>
      </c>
      <c r="H91" s="10">
        <v>0</v>
      </c>
      <c r="I91" s="10">
        <v>0</v>
      </c>
      <c r="J91" s="10">
        <f t="shared" si="6"/>
        <v>231.26</v>
      </c>
      <c r="K91" s="10">
        <f t="shared" si="7"/>
        <v>231.26</v>
      </c>
    </row>
    <row r="92" spans="1:11">
      <c r="A92" s="7">
        <f t="shared" si="8"/>
        <v>91</v>
      </c>
      <c r="B92" s="7" t="s">
        <v>231</v>
      </c>
      <c r="C92" s="7">
        <v>1981</v>
      </c>
      <c r="D92" s="7" t="s">
        <v>232</v>
      </c>
      <c r="E92" s="10">
        <v>0</v>
      </c>
      <c r="F92" s="10">
        <v>0</v>
      </c>
      <c r="G92" s="10">
        <v>0</v>
      </c>
      <c r="H92" s="10">
        <v>114.02</v>
      </c>
      <c r="I92" s="10">
        <v>116.1</v>
      </c>
      <c r="J92" s="10">
        <f t="shared" si="6"/>
        <v>230.12</v>
      </c>
      <c r="K92" s="10">
        <f t="shared" si="7"/>
        <v>230.12</v>
      </c>
    </row>
    <row r="93" spans="1:11">
      <c r="A93" s="7">
        <f t="shared" si="8"/>
        <v>92</v>
      </c>
      <c r="B93" s="7" t="s">
        <v>88</v>
      </c>
      <c r="C93" s="7">
        <v>1981</v>
      </c>
      <c r="D93" s="7" t="s">
        <v>198</v>
      </c>
      <c r="E93" s="10">
        <v>0</v>
      </c>
      <c r="F93" s="10">
        <v>118.47</v>
      </c>
      <c r="G93" s="10">
        <v>0</v>
      </c>
      <c r="H93" s="10">
        <v>0</v>
      </c>
      <c r="I93" s="10">
        <v>109.89</v>
      </c>
      <c r="J93" s="10">
        <f t="shared" si="6"/>
        <v>228.36</v>
      </c>
      <c r="K93" s="10">
        <f t="shared" si="7"/>
        <v>228.36</v>
      </c>
    </row>
    <row r="94" spans="1:11">
      <c r="A94" s="7">
        <f t="shared" si="8"/>
        <v>93</v>
      </c>
      <c r="B94" s="7" t="s">
        <v>201</v>
      </c>
      <c r="C94" s="7">
        <v>1989</v>
      </c>
      <c r="D94" s="7" t="s">
        <v>198</v>
      </c>
      <c r="E94" s="10">
        <v>0</v>
      </c>
      <c r="F94" s="10">
        <v>0</v>
      </c>
      <c r="G94" s="10">
        <v>110.16</v>
      </c>
      <c r="H94" s="10">
        <v>0</v>
      </c>
      <c r="I94" s="10">
        <v>114.96</v>
      </c>
      <c r="J94" s="10">
        <f t="shared" si="6"/>
        <v>225.12</v>
      </c>
      <c r="K94" s="10">
        <f t="shared" si="7"/>
        <v>225.12</v>
      </c>
    </row>
    <row r="95" spans="1:11">
      <c r="A95" s="7">
        <f t="shared" si="8"/>
        <v>94</v>
      </c>
      <c r="B95" s="7" t="s">
        <v>233</v>
      </c>
      <c r="C95" s="7">
        <v>1976</v>
      </c>
      <c r="D95" s="7" t="s">
        <v>234</v>
      </c>
      <c r="E95" s="10">
        <v>0</v>
      </c>
      <c r="F95" s="10">
        <v>0</v>
      </c>
      <c r="G95" s="10">
        <v>0</v>
      </c>
      <c r="H95" s="10">
        <v>106.24</v>
      </c>
      <c r="I95" s="10">
        <v>116.86</v>
      </c>
      <c r="J95" s="10">
        <f t="shared" si="6"/>
        <v>223.1</v>
      </c>
      <c r="K95" s="10">
        <f t="shared" si="7"/>
        <v>223.1</v>
      </c>
    </row>
    <row r="96" spans="1:11">
      <c r="A96" s="7">
        <f t="shared" si="8"/>
        <v>95</v>
      </c>
      <c r="B96" s="7" t="s">
        <v>65</v>
      </c>
      <c r="C96" s="7">
        <v>2000</v>
      </c>
      <c r="D96" s="7" t="s">
        <v>10</v>
      </c>
      <c r="E96" s="10">
        <v>71.510000000000005</v>
      </c>
      <c r="F96" s="10">
        <v>78.150000000000006</v>
      </c>
      <c r="G96" s="10">
        <v>70.650000000000006</v>
      </c>
      <c r="H96" s="10">
        <v>0</v>
      </c>
      <c r="I96" s="10">
        <v>0</v>
      </c>
      <c r="J96" s="10">
        <f t="shared" si="6"/>
        <v>220.31000000000003</v>
      </c>
      <c r="K96" s="10">
        <f t="shared" si="7"/>
        <v>220.31000000000003</v>
      </c>
    </row>
    <row r="97" spans="1:11">
      <c r="A97" s="7">
        <f t="shared" si="8"/>
        <v>96</v>
      </c>
      <c r="B97" s="7" t="s">
        <v>216</v>
      </c>
      <c r="C97" s="7">
        <v>1981</v>
      </c>
      <c r="D97" s="7" t="s">
        <v>143</v>
      </c>
      <c r="E97" s="10">
        <v>0</v>
      </c>
      <c r="F97" s="10">
        <v>68.42</v>
      </c>
      <c r="G97" s="10">
        <v>72.77</v>
      </c>
      <c r="H97" s="10">
        <v>0</v>
      </c>
      <c r="I97" s="10">
        <v>79.05</v>
      </c>
      <c r="J97" s="10">
        <f t="shared" si="6"/>
        <v>220.24</v>
      </c>
      <c r="K97" s="10">
        <f t="shared" si="7"/>
        <v>220.24</v>
      </c>
    </row>
    <row r="98" spans="1:11">
      <c r="A98" s="7">
        <f t="shared" si="8"/>
        <v>97</v>
      </c>
      <c r="B98" s="7" t="s">
        <v>138</v>
      </c>
      <c r="C98" s="7">
        <v>1986</v>
      </c>
      <c r="D98" s="7" t="s">
        <v>7</v>
      </c>
      <c r="E98" s="10">
        <v>0</v>
      </c>
      <c r="F98" s="10">
        <v>107.8</v>
      </c>
      <c r="G98" s="10">
        <v>109.44</v>
      </c>
      <c r="H98" s="10">
        <v>0</v>
      </c>
      <c r="I98" s="10">
        <v>0</v>
      </c>
      <c r="J98" s="10">
        <f t="shared" ref="J98:J129" si="9">SUM(E98:I98)</f>
        <v>217.24</v>
      </c>
      <c r="K98" s="10">
        <f t="shared" ref="K98:K129" si="10">IF(MIN(E98:I98)&gt;0,J98-MIN(E98:I98),J98)</f>
        <v>217.24</v>
      </c>
    </row>
    <row r="99" spans="1:11">
      <c r="A99" s="7">
        <f t="shared" ref="A99:A130" si="11">A98+1</f>
        <v>98</v>
      </c>
      <c r="B99" s="7" t="s">
        <v>199</v>
      </c>
      <c r="C99" s="7">
        <v>1977</v>
      </c>
      <c r="D99" s="7" t="s">
        <v>8</v>
      </c>
      <c r="E99" s="10">
        <v>104.85</v>
      </c>
      <c r="F99" s="10">
        <v>0</v>
      </c>
      <c r="G99" s="10">
        <v>110.11</v>
      </c>
      <c r="H99" s="10">
        <v>0</v>
      </c>
      <c r="I99" s="10">
        <v>0</v>
      </c>
      <c r="J99" s="10">
        <f t="shared" si="9"/>
        <v>214.95999999999998</v>
      </c>
      <c r="K99" s="10">
        <f t="shared" si="10"/>
        <v>214.95999999999998</v>
      </c>
    </row>
    <row r="100" spans="1:11">
      <c r="A100" s="7">
        <f t="shared" si="11"/>
        <v>99</v>
      </c>
      <c r="B100" s="7" t="s">
        <v>208</v>
      </c>
      <c r="C100" s="7">
        <v>1969</v>
      </c>
      <c r="D100" s="7" t="s">
        <v>7</v>
      </c>
      <c r="E100" s="10">
        <v>0</v>
      </c>
      <c r="F100" s="10">
        <v>0</v>
      </c>
      <c r="G100" s="10">
        <v>104.7</v>
      </c>
      <c r="H100" s="10">
        <v>108.91</v>
      </c>
      <c r="I100" s="10">
        <v>0</v>
      </c>
      <c r="J100" s="10">
        <f t="shared" si="9"/>
        <v>213.61</v>
      </c>
      <c r="K100" s="10">
        <f t="shared" si="10"/>
        <v>213.61</v>
      </c>
    </row>
    <row r="101" spans="1:11">
      <c r="A101" s="7">
        <f t="shared" si="11"/>
        <v>100</v>
      </c>
      <c r="B101" s="7" t="s">
        <v>111</v>
      </c>
      <c r="C101" s="7">
        <v>1964</v>
      </c>
      <c r="D101" s="7" t="s">
        <v>198</v>
      </c>
      <c r="E101" s="10">
        <v>0</v>
      </c>
      <c r="F101" s="10">
        <v>109.63</v>
      </c>
      <c r="G101" s="10">
        <v>0</v>
      </c>
      <c r="H101" s="10">
        <v>0</v>
      </c>
      <c r="I101" s="10">
        <v>92.83</v>
      </c>
      <c r="J101" s="10">
        <f t="shared" si="9"/>
        <v>202.45999999999998</v>
      </c>
      <c r="K101" s="10">
        <f t="shared" si="10"/>
        <v>202.45999999999998</v>
      </c>
    </row>
    <row r="102" spans="1:11">
      <c r="A102" s="7">
        <f t="shared" si="11"/>
        <v>101</v>
      </c>
      <c r="B102" s="7" t="s">
        <v>120</v>
      </c>
      <c r="C102" s="7">
        <v>2005</v>
      </c>
      <c r="D102" s="7" t="s">
        <v>10</v>
      </c>
      <c r="E102" s="10">
        <v>47.66</v>
      </c>
      <c r="F102" s="10">
        <v>51.83</v>
      </c>
      <c r="G102" s="10">
        <v>37.270000000000003</v>
      </c>
      <c r="H102" s="10">
        <v>35.26</v>
      </c>
      <c r="I102" s="10">
        <v>60.04</v>
      </c>
      <c r="J102" s="10">
        <f t="shared" si="9"/>
        <v>232.05999999999997</v>
      </c>
      <c r="K102" s="10">
        <f t="shared" si="10"/>
        <v>196.79999999999998</v>
      </c>
    </row>
    <row r="103" spans="1:11">
      <c r="A103" s="7">
        <f t="shared" si="11"/>
        <v>102</v>
      </c>
      <c r="B103" s="7" t="s">
        <v>134</v>
      </c>
      <c r="C103" s="7">
        <v>1989</v>
      </c>
      <c r="D103" s="7" t="s">
        <v>69</v>
      </c>
      <c r="E103" s="10">
        <v>0</v>
      </c>
      <c r="F103" s="10">
        <v>95.71</v>
      </c>
      <c r="G103" s="10">
        <v>97.1</v>
      </c>
      <c r="H103" s="10">
        <v>0</v>
      </c>
      <c r="I103" s="10">
        <v>0</v>
      </c>
      <c r="J103" s="10">
        <f t="shared" si="9"/>
        <v>192.81</v>
      </c>
      <c r="K103" s="10">
        <f t="shared" si="10"/>
        <v>192.81</v>
      </c>
    </row>
    <row r="104" spans="1:11">
      <c r="A104" s="7">
        <f t="shared" si="11"/>
        <v>103</v>
      </c>
      <c r="B104" s="7" t="s">
        <v>70</v>
      </c>
      <c r="C104" s="7">
        <v>1968</v>
      </c>
      <c r="D104" s="7" t="s">
        <v>8</v>
      </c>
      <c r="E104" s="10">
        <v>0</v>
      </c>
      <c r="F104" s="10">
        <v>96.38</v>
      </c>
      <c r="G104" s="10">
        <v>93.88</v>
      </c>
      <c r="H104" s="10">
        <v>0</v>
      </c>
      <c r="I104" s="10">
        <v>0</v>
      </c>
      <c r="J104" s="10">
        <f t="shared" si="9"/>
        <v>190.26</v>
      </c>
      <c r="K104" s="10">
        <f t="shared" si="10"/>
        <v>190.26</v>
      </c>
    </row>
    <row r="105" spans="1:11">
      <c r="A105" s="7">
        <f t="shared" si="11"/>
        <v>104</v>
      </c>
      <c r="B105" s="7" t="s">
        <v>114</v>
      </c>
      <c r="C105" s="7">
        <v>1985</v>
      </c>
      <c r="D105" s="7" t="s">
        <v>198</v>
      </c>
      <c r="E105" s="10">
        <v>92.05</v>
      </c>
      <c r="F105" s="10">
        <v>0</v>
      </c>
      <c r="G105" s="10">
        <v>0</v>
      </c>
      <c r="H105" s="10">
        <v>0</v>
      </c>
      <c r="I105" s="10">
        <v>97.02</v>
      </c>
      <c r="J105" s="10">
        <f t="shared" si="9"/>
        <v>189.07</v>
      </c>
      <c r="K105" s="10">
        <f t="shared" si="10"/>
        <v>189.07</v>
      </c>
    </row>
    <row r="106" spans="1:11">
      <c r="A106" s="7">
        <f t="shared" si="11"/>
        <v>105</v>
      </c>
      <c r="B106" s="7" t="s">
        <v>237</v>
      </c>
      <c r="C106" s="7">
        <v>1987</v>
      </c>
      <c r="D106" s="7" t="s">
        <v>7</v>
      </c>
      <c r="E106" s="10">
        <v>0</v>
      </c>
      <c r="F106" s="10">
        <v>0</v>
      </c>
      <c r="G106" s="10">
        <v>0</v>
      </c>
      <c r="H106" s="10">
        <v>90.22</v>
      </c>
      <c r="I106" s="10">
        <v>90.71</v>
      </c>
      <c r="J106" s="10">
        <f t="shared" si="9"/>
        <v>180.93</v>
      </c>
      <c r="K106" s="10">
        <f t="shared" si="10"/>
        <v>180.93</v>
      </c>
    </row>
    <row r="107" spans="1:11">
      <c r="A107" s="7">
        <f t="shared" si="11"/>
        <v>106</v>
      </c>
      <c r="B107" s="7" t="s">
        <v>215</v>
      </c>
      <c r="C107" s="7">
        <v>1977</v>
      </c>
      <c r="D107" s="7" t="s">
        <v>7</v>
      </c>
      <c r="E107" s="10">
        <v>0</v>
      </c>
      <c r="F107" s="10">
        <v>0</v>
      </c>
      <c r="G107" s="10">
        <v>90.47</v>
      </c>
      <c r="H107" s="10">
        <v>0</v>
      </c>
      <c r="I107" s="10">
        <v>87.67</v>
      </c>
      <c r="J107" s="10">
        <f t="shared" si="9"/>
        <v>178.14</v>
      </c>
      <c r="K107" s="10">
        <f t="shared" si="10"/>
        <v>178.14</v>
      </c>
    </row>
    <row r="108" spans="1:11">
      <c r="A108" s="7">
        <f t="shared" si="11"/>
        <v>107</v>
      </c>
      <c r="B108" s="7" t="s">
        <v>110</v>
      </c>
      <c r="C108" s="7">
        <v>1975</v>
      </c>
      <c r="D108" s="7" t="s">
        <v>7</v>
      </c>
      <c r="E108" s="10">
        <v>84.35</v>
      </c>
      <c r="F108" s="10">
        <v>0</v>
      </c>
      <c r="G108" s="10">
        <v>0</v>
      </c>
      <c r="H108" s="10">
        <v>90.65</v>
      </c>
      <c r="I108" s="10">
        <v>0</v>
      </c>
      <c r="J108" s="10">
        <f t="shared" si="9"/>
        <v>175</v>
      </c>
      <c r="K108" s="10">
        <f t="shared" si="10"/>
        <v>175</v>
      </c>
    </row>
    <row r="109" spans="1:11">
      <c r="A109" s="7">
        <f t="shared" si="11"/>
        <v>108</v>
      </c>
      <c r="B109" s="7" t="s">
        <v>109</v>
      </c>
      <c r="C109" s="7">
        <v>1986</v>
      </c>
      <c r="D109" s="7" t="s">
        <v>7</v>
      </c>
      <c r="E109" s="10">
        <v>83.76</v>
      </c>
      <c r="F109" s="10">
        <v>89.41</v>
      </c>
      <c r="G109" s="10">
        <v>0</v>
      </c>
      <c r="H109" s="10">
        <v>0</v>
      </c>
      <c r="I109" s="10">
        <v>0</v>
      </c>
      <c r="J109" s="10">
        <f t="shared" si="9"/>
        <v>173.17000000000002</v>
      </c>
      <c r="K109" s="10">
        <f t="shared" si="10"/>
        <v>173.17000000000002</v>
      </c>
    </row>
    <row r="110" spans="1:11">
      <c r="A110" s="7">
        <f t="shared" si="11"/>
        <v>109</v>
      </c>
      <c r="B110" s="7" t="s">
        <v>115</v>
      </c>
      <c r="C110" s="7">
        <v>1998</v>
      </c>
      <c r="D110" s="7" t="s">
        <v>7</v>
      </c>
      <c r="E110" s="10">
        <v>81.22</v>
      </c>
      <c r="F110" s="10">
        <v>84.38</v>
      </c>
      <c r="G110" s="10">
        <v>0</v>
      </c>
      <c r="H110" s="10">
        <v>0</v>
      </c>
      <c r="I110" s="10">
        <v>0</v>
      </c>
      <c r="J110" s="10">
        <f t="shared" si="9"/>
        <v>165.6</v>
      </c>
      <c r="K110" s="10">
        <f t="shared" si="10"/>
        <v>165.6</v>
      </c>
    </row>
    <row r="111" spans="1:11">
      <c r="A111" s="7">
        <f t="shared" si="11"/>
        <v>110</v>
      </c>
      <c r="B111" s="7" t="s">
        <v>218</v>
      </c>
      <c r="C111" s="7">
        <v>2002</v>
      </c>
      <c r="D111" s="7" t="s">
        <v>10</v>
      </c>
      <c r="E111" s="10">
        <v>0</v>
      </c>
      <c r="F111" s="10">
        <v>0</v>
      </c>
      <c r="G111" s="10">
        <v>68.33</v>
      </c>
      <c r="H111" s="10">
        <v>0</v>
      </c>
      <c r="I111" s="10">
        <v>80.78</v>
      </c>
      <c r="J111" s="10">
        <f t="shared" si="9"/>
        <v>149.11000000000001</v>
      </c>
      <c r="K111" s="10">
        <f t="shared" si="10"/>
        <v>149.11000000000001</v>
      </c>
    </row>
    <row r="112" spans="1:11">
      <c r="A112" s="7">
        <f t="shared" si="11"/>
        <v>111</v>
      </c>
      <c r="B112" s="7" t="s">
        <v>223</v>
      </c>
      <c r="C112" s="7">
        <v>1955</v>
      </c>
      <c r="D112" s="7" t="s">
        <v>69</v>
      </c>
      <c r="E112" s="10">
        <v>0</v>
      </c>
      <c r="F112" s="10">
        <v>0</v>
      </c>
      <c r="G112" s="10">
        <v>67.45</v>
      </c>
      <c r="H112" s="10">
        <v>0</v>
      </c>
      <c r="I112" s="10">
        <v>71.67</v>
      </c>
      <c r="J112" s="10">
        <f t="shared" si="9"/>
        <v>139.12</v>
      </c>
      <c r="K112" s="10">
        <f t="shared" si="10"/>
        <v>139.12</v>
      </c>
    </row>
    <row r="113" spans="1:11">
      <c r="A113" s="7">
        <f t="shared" si="11"/>
        <v>112</v>
      </c>
      <c r="B113" s="7" t="s">
        <v>221</v>
      </c>
      <c r="C113" s="7">
        <v>2006</v>
      </c>
      <c r="D113" s="7" t="s">
        <v>198</v>
      </c>
      <c r="E113" s="10">
        <v>0</v>
      </c>
      <c r="F113" s="10">
        <v>0</v>
      </c>
      <c r="G113" s="10">
        <v>63.13</v>
      </c>
      <c r="H113" s="10">
        <v>73.650000000000006</v>
      </c>
      <c r="I113" s="10">
        <v>0</v>
      </c>
      <c r="J113" s="10">
        <f t="shared" si="9"/>
        <v>136.78</v>
      </c>
      <c r="K113" s="10">
        <f t="shared" si="10"/>
        <v>136.78</v>
      </c>
    </row>
    <row r="114" spans="1:11">
      <c r="A114" s="7">
        <f t="shared" si="11"/>
        <v>113</v>
      </c>
      <c r="B114" s="7" t="s">
        <v>104</v>
      </c>
      <c r="C114" s="7">
        <v>2002</v>
      </c>
      <c r="D114" s="7" t="s">
        <v>10</v>
      </c>
      <c r="E114" s="10">
        <v>81.650000000000006</v>
      </c>
      <c r="F114" s="10">
        <v>0</v>
      </c>
      <c r="G114" s="10">
        <v>53.51</v>
      </c>
      <c r="H114" s="10">
        <v>0</v>
      </c>
      <c r="I114" s="10">
        <v>0</v>
      </c>
      <c r="J114" s="10">
        <f t="shared" si="9"/>
        <v>135.16</v>
      </c>
      <c r="K114" s="10">
        <f t="shared" si="10"/>
        <v>135.16</v>
      </c>
    </row>
    <row r="115" spans="1:11">
      <c r="A115" s="7">
        <f t="shared" si="11"/>
        <v>114</v>
      </c>
      <c r="B115" s="7" t="s">
        <v>144</v>
      </c>
      <c r="C115" s="7">
        <v>1981</v>
      </c>
      <c r="D115" s="7" t="s">
        <v>145</v>
      </c>
      <c r="E115" s="10">
        <v>0</v>
      </c>
      <c r="F115" s="10">
        <v>59.46</v>
      </c>
      <c r="G115" s="10">
        <v>0</v>
      </c>
      <c r="H115" s="10">
        <v>68.61</v>
      </c>
      <c r="I115" s="10">
        <v>0</v>
      </c>
      <c r="J115" s="10">
        <f t="shared" si="9"/>
        <v>128.07</v>
      </c>
      <c r="K115" s="10">
        <f t="shared" si="10"/>
        <v>128.07</v>
      </c>
    </row>
    <row r="116" spans="1:11">
      <c r="A116" s="7">
        <f t="shared" si="11"/>
        <v>115</v>
      </c>
      <c r="B116" s="7" t="s">
        <v>148</v>
      </c>
      <c r="C116" s="7">
        <v>1975</v>
      </c>
      <c r="D116" s="7" t="s">
        <v>7</v>
      </c>
      <c r="E116" s="10">
        <v>124.13</v>
      </c>
      <c r="F116" s="10">
        <v>0</v>
      </c>
      <c r="G116" s="10">
        <v>0</v>
      </c>
      <c r="H116" s="10">
        <v>0</v>
      </c>
      <c r="I116" s="10">
        <v>0</v>
      </c>
      <c r="J116" s="10">
        <f t="shared" si="9"/>
        <v>124.13</v>
      </c>
      <c r="K116" s="10">
        <f t="shared" si="10"/>
        <v>124.13</v>
      </c>
    </row>
    <row r="117" spans="1:11">
      <c r="A117" s="7">
        <f t="shared" si="11"/>
        <v>116</v>
      </c>
      <c r="B117" s="7" t="s">
        <v>172</v>
      </c>
      <c r="C117" s="7">
        <v>2009</v>
      </c>
      <c r="D117" s="7" t="s">
        <v>8</v>
      </c>
      <c r="E117" s="10">
        <v>0</v>
      </c>
      <c r="F117" s="10">
        <v>61.11</v>
      </c>
      <c r="G117" s="10">
        <v>0</v>
      </c>
      <c r="H117" s="10">
        <v>60.22</v>
      </c>
      <c r="I117" s="10">
        <v>0</v>
      </c>
      <c r="J117" s="10">
        <f t="shared" si="9"/>
        <v>121.33</v>
      </c>
      <c r="K117" s="10">
        <f t="shared" si="10"/>
        <v>121.33</v>
      </c>
    </row>
    <row r="118" spans="1:11">
      <c r="A118" s="7">
        <f t="shared" si="11"/>
        <v>117</v>
      </c>
      <c r="B118" s="7" t="s">
        <v>248</v>
      </c>
      <c r="C118" s="7">
        <v>1983</v>
      </c>
      <c r="D118" s="7" t="s">
        <v>198</v>
      </c>
      <c r="E118" s="10">
        <v>0</v>
      </c>
      <c r="F118" s="10">
        <v>0</v>
      </c>
      <c r="G118" s="10">
        <v>0</v>
      </c>
      <c r="H118" s="10">
        <v>0</v>
      </c>
      <c r="I118" s="10">
        <v>120.51</v>
      </c>
      <c r="J118" s="10">
        <f t="shared" si="9"/>
        <v>120.51</v>
      </c>
      <c r="K118" s="10">
        <f t="shared" si="10"/>
        <v>120.51</v>
      </c>
    </row>
    <row r="119" spans="1:11">
      <c r="A119" s="7">
        <f t="shared" si="11"/>
        <v>118</v>
      </c>
      <c r="B119" s="7" t="s">
        <v>222</v>
      </c>
      <c r="C119" s="7">
        <v>2002</v>
      </c>
      <c r="D119" s="7" t="s">
        <v>84</v>
      </c>
      <c r="E119" s="10">
        <v>0</v>
      </c>
      <c r="F119" s="10">
        <v>0</v>
      </c>
      <c r="G119" s="10">
        <v>60.73</v>
      </c>
      <c r="H119" s="10">
        <v>0</v>
      </c>
      <c r="I119" s="10">
        <v>57.4</v>
      </c>
      <c r="J119" s="10">
        <f t="shared" si="9"/>
        <v>118.13</v>
      </c>
      <c r="K119" s="10">
        <f t="shared" si="10"/>
        <v>118.13</v>
      </c>
    </row>
    <row r="120" spans="1:11">
      <c r="A120" s="7">
        <f t="shared" si="11"/>
        <v>119</v>
      </c>
      <c r="B120" s="7" t="s">
        <v>203</v>
      </c>
      <c r="C120" s="7">
        <v>1966</v>
      </c>
      <c r="D120" s="7" t="s">
        <v>198</v>
      </c>
      <c r="E120" s="10">
        <v>0</v>
      </c>
      <c r="F120" s="10">
        <v>0</v>
      </c>
      <c r="G120" s="10">
        <v>114.8</v>
      </c>
      <c r="H120" s="10">
        <v>0</v>
      </c>
      <c r="I120" s="10">
        <v>0</v>
      </c>
      <c r="J120" s="10">
        <f t="shared" si="9"/>
        <v>114.8</v>
      </c>
      <c r="K120" s="10">
        <f t="shared" si="10"/>
        <v>114.8</v>
      </c>
    </row>
    <row r="121" spans="1:11">
      <c r="A121" s="7">
        <f t="shared" si="11"/>
        <v>120</v>
      </c>
      <c r="B121" s="7" t="s">
        <v>249</v>
      </c>
      <c r="C121" s="7">
        <v>1988</v>
      </c>
      <c r="D121" s="7" t="s">
        <v>250</v>
      </c>
      <c r="E121" s="10">
        <v>0</v>
      </c>
      <c r="F121" s="10">
        <v>0</v>
      </c>
      <c r="G121" s="10">
        <v>0</v>
      </c>
      <c r="H121" s="10">
        <v>0</v>
      </c>
      <c r="I121" s="10">
        <v>111.18</v>
      </c>
      <c r="J121" s="10">
        <f t="shared" si="9"/>
        <v>111.18</v>
      </c>
      <c r="K121" s="10">
        <f t="shared" si="10"/>
        <v>111.18</v>
      </c>
    </row>
    <row r="122" spans="1:11">
      <c r="A122" s="7">
        <f t="shared" si="11"/>
        <v>121</v>
      </c>
      <c r="B122" s="7" t="s">
        <v>157</v>
      </c>
      <c r="C122" s="7">
        <v>1972</v>
      </c>
      <c r="D122" s="7" t="s">
        <v>7</v>
      </c>
      <c r="E122" s="10">
        <v>110.54</v>
      </c>
      <c r="F122" s="10">
        <v>0</v>
      </c>
      <c r="G122" s="10">
        <v>0</v>
      </c>
      <c r="H122" s="10">
        <v>0</v>
      </c>
      <c r="I122" s="10">
        <v>0</v>
      </c>
      <c r="J122" s="10">
        <f t="shared" si="9"/>
        <v>110.54</v>
      </c>
      <c r="K122" s="10">
        <f t="shared" si="10"/>
        <v>110.54</v>
      </c>
    </row>
    <row r="123" spans="1:11">
      <c r="A123" s="7">
        <f t="shared" si="11"/>
        <v>122</v>
      </c>
      <c r="B123" s="7" t="s">
        <v>72</v>
      </c>
      <c r="C123" s="7">
        <v>1989</v>
      </c>
      <c r="D123" s="7" t="s">
        <v>7</v>
      </c>
      <c r="E123" s="10">
        <v>110.07</v>
      </c>
      <c r="F123" s="10">
        <v>0</v>
      </c>
      <c r="G123" s="10">
        <v>0</v>
      </c>
      <c r="H123" s="10">
        <v>0</v>
      </c>
      <c r="I123" s="10">
        <v>0</v>
      </c>
      <c r="J123" s="10">
        <f t="shared" si="9"/>
        <v>110.07</v>
      </c>
      <c r="K123" s="10">
        <f t="shared" si="10"/>
        <v>110.07</v>
      </c>
    </row>
    <row r="124" spans="1:11">
      <c r="A124" s="7">
        <f t="shared" si="11"/>
        <v>123</v>
      </c>
      <c r="B124" s="7" t="s">
        <v>91</v>
      </c>
      <c r="C124" s="7">
        <v>1976</v>
      </c>
      <c r="D124" s="7" t="s">
        <v>198</v>
      </c>
      <c r="E124" s="10">
        <v>0</v>
      </c>
      <c r="F124" s="10">
        <v>108.05</v>
      </c>
      <c r="G124" s="10">
        <v>0</v>
      </c>
      <c r="H124" s="10">
        <v>0</v>
      </c>
      <c r="I124" s="10">
        <v>0</v>
      </c>
      <c r="J124" s="10">
        <f t="shared" si="9"/>
        <v>108.05</v>
      </c>
      <c r="K124" s="10">
        <f t="shared" si="10"/>
        <v>108.05</v>
      </c>
    </row>
    <row r="125" spans="1:11">
      <c r="A125" s="7">
        <f t="shared" si="11"/>
        <v>124</v>
      </c>
      <c r="B125" s="7" t="s">
        <v>204</v>
      </c>
      <c r="C125" s="7">
        <v>1996</v>
      </c>
      <c r="D125" s="7" t="s">
        <v>84</v>
      </c>
      <c r="E125" s="10">
        <v>0</v>
      </c>
      <c r="F125" s="10">
        <v>0</v>
      </c>
      <c r="G125" s="10">
        <v>105.53</v>
      </c>
      <c r="H125" s="10">
        <v>0</v>
      </c>
      <c r="I125" s="10">
        <v>0</v>
      </c>
      <c r="J125" s="10">
        <f t="shared" si="9"/>
        <v>105.53</v>
      </c>
      <c r="K125" s="10">
        <f t="shared" si="10"/>
        <v>105.53</v>
      </c>
    </row>
    <row r="126" spans="1:11">
      <c r="A126" s="7">
        <f t="shared" si="11"/>
        <v>125</v>
      </c>
      <c r="B126" s="7" t="s">
        <v>94</v>
      </c>
      <c r="C126" s="7">
        <v>1984</v>
      </c>
      <c r="D126" s="7" t="s">
        <v>95</v>
      </c>
      <c r="E126" s="10">
        <v>105.5</v>
      </c>
      <c r="F126" s="10">
        <v>0</v>
      </c>
      <c r="G126" s="10">
        <v>0</v>
      </c>
      <c r="H126" s="10">
        <v>0</v>
      </c>
      <c r="I126" s="10">
        <v>0</v>
      </c>
      <c r="J126" s="10">
        <f t="shared" si="9"/>
        <v>105.5</v>
      </c>
      <c r="K126" s="10">
        <f t="shared" si="10"/>
        <v>105.5</v>
      </c>
    </row>
    <row r="127" spans="1:11">
      <c r="A127" s="7">
        <f t="shared" si="11"/>
        <v>126</v>
      </c>
      <c r="B127" s="7" t="s">
        <v>117</v>
      </c>
      <c r="C127" s="7">
        <v>1999</v>
      </c>
      <c r="D127" s="7" t="s">
        <v>10</v>
      </c>
      <c r="E127" s="10">
        <v>0</v>
      </c>
      <c r="F127" s="10">
        <v>105.3</v>
      </c>
      <c r="G127" s="10">
        <v>0</v>
      </c>
      <c r="H127" s="10">
        <v>0</v>
      </c>
      <c r="I127" s="10">
        <v>0</v>
      </c>
      <c r="J127" s="10">
        <f t="shared" si="9"/>
        <v>105.3</v>
      </c>
      <c r="K127" s="10">
        <f t="shared" si="10"/>
        <v>105.3</v>
      </c>
    </row>
    <row r="128" spans="1:11">
      <c r="A128" s="7">
        <f t="shared" si="11"/>
        <v>127</v>
      </c>
      <c r="B128" s="7" t="s">
        <v>235</v>
      </c>
      <c r="C128" s="7">
        <v>1986</v>
      </c>
      <c r="D128" s="7" t="s">
        <v>7</v>
      </c>
      <c r="E128" s="10">
        <v>0</v>
      </c>
      <c r="F128" s="10">
        <v>0</v>
      </c>
      <c r="G128" s="10">
        <v>0</v>
      </c>
      <c r="H128" s="10">
        <v>103.27</v>
      </c>
      <c r="I128" s="10">
        <v>0</v>
      </c>
      <c r="J128" s="10">
        <f t="shared" si="9"/>
        <v>103.27</v>
      </c>
      <c r="K128" s="10">
        <f t="shared" si="10"/>
        <v>103.27</v>
      </c>
    </row>
    <row r="129" spans="1:11">
      <c r="A129" s="7">
        <f t="shared" si="11"/>
        <v>128</v>
      </c>
      <c r="B129" s="7" t="s">
        <v>27</v>
      </c>
      <c r="C129" s="7">
        <v>1958</v>
      </c>
      <c r="D129" s="7" t="s">
        <v>28</v>
      </c>
      <c r="E129" s="10">
        <v>103.2</v>
      </c>
      <c r="F129" s="10">
        <v>0</v>
      </c>
      <c r="G129" s="10">
        <v>0</v>
      </c>
      <c r="H129" s="10">
        <v>0</v>
      </c>
      <c r="I129" s="10">
        <v>0</v>
      </c>
      <c r="J129" s="10">
        <f t="shared" si="9"/>
        <v>103.2</v>
      </c>
      <c r="K129" s="10">
        <f t="shared" si="10"/>
        <v>103.2</v>
      </c>
    </row>
    <row r="130" spans="1:11">
      <c r="A130" s="7">
        <f t="shared" si="11"/>
        <v>129</v>
      </c>
      <c r="B130" s="7" t="s">
        <v>253</v>
      </c>
      <c r="C130" s="7">
        <v>1976</v>
      </c>
      <c r="D130" s="7" t="s">
        <v>254</v>
      </c>
      <c r="E130" s="10">
        <v>0</v>
      </c>
      <c r="F130" s="10">
        <v>0</v>
      </c>
      <c r="G130" s="10">
        <v>0</v>
      </c>
      <c r="H130" s="10">
        <v>0</v>
      </c>
      <c r="I130" s="10">
        <v>101.99</v>
      </c>
      <c r="J130" s="10">
        <f t="shared" ref="J130:J158" si="12">SUM(E130:I130)</f>
        <v>101.99</v>
      </c>
      <c r="K130" s="10">
        <f t="shared" ref="K130:K158" si="13">IF(MIN(E130:I130)&gt;0,J130-MIN(E130:I130),J130)</f>
        <v>101.99</v>
      </c>
    </row>
    <row r="131" spans="1:11">
      <c r="A131" s="7">
        <f t="shared" ref="A131:A158" si="14">A130+1</f>
        <v>130</v>
      </c>
      <c r="B131" s="7" t="s">
        <v>251</v>
      </c>
      <c r="C131" s="7">
        <v>1980</v>
      </c>
      <c r="D131" s="7" t="s">
        <v>252</v>
      </c>
      <c r="E131" s="10">
        <v>0</v>
      </c>
      <c r="F131" s="10">
        <v>0</v>
      </c>
      <c r="G131" s="10">
        <v>0</v>
      </c>
      <c r="H131" s="10">
        <v>0</v>
      </c>
      <c r="I131" s="10">
        <v>101.62</v>
      </c>
      <c r="J131" s="10">
        <f t="shared" si="12"/>
        <v>101.62</v>
      </c>
      <c r="K131" s="10">
        <f t="shared" si="13"/>
        <v>101.62</v>
      </c>
    </row>
    <row r="132" spans="1:11">
      <c r="A132" s="7">
        <f t="shared" si="14"/>
        <v>131</v>
      </c>
      <c r="B132" s="7" t="s">
        <v>207</v>
      </c>
      <c r="C132" s="7">
        <v>1975</v>
      </c>
      <c r="D132" s="7" t="s">
        <v>24</v>
      </c>
      <c r="E132" s="10">
        <v>0</v>
      </c>
      <c r="F132" s="10">
        <v>0</v>
      </c>
      <c r="G132" s="10">
        <v>101.6</v>
      </c>
      <c r="H132" s="10">
        <v>0</v>
      </c>
      <c r="I132" s="10">
        <v>0</v>
      </c>
      <c r="J132" s="10">
        <f t="shared" si="12"/>
        <v>101.6</v>
      </c>
      <c r="K132" s="10">
        <f t="shared" si="13"/>
        <v>101.6</v>
      </c>
    </row>
    <row r="133" spans="1:11">
      <c r="A133" s="7">
        <f t="shared" si="14"/>
        <v>132</v>
      </c>
      <c r="B133" s="7" t="s">
        <v>238</v>
      </c>
      <c r="C133" s="7">
        <v>1964</v>
      </c>
      <c r="D133" s="7" t="s">
        <v>7</v>
      </c>
      <c r="E133" s="10">
        <v>0</v>
      </c>
      <c r="F133" s="10">
        <v>0</v>
      </c>
      <c r="G133" s="10">
        <v>0</v>
      </c>
      <c r="H133" s="10">
        <v>100.89</v>
      </c>
      <c r="I133" s="10">
        <v>0</v>
      </c>
      <c r="J133" s="10">
        <f t="shared" si="12"/>
        <v>100.89</v>
      </c>
      <c r="K133" s="10">
        <f t="shared" si="13"/>
        <v>100.89</v>
      </c>
    </row>
    <row r="134" spans="1:11">
      <c r="A134" s="7">
        <f t="shared" si="14"/>
        <v>133</v>
      </c>
      <c r="B134" s="7" t="s">
        <v>236</v>
      </c>
      <c r="C134" s="7">
        <v>1977</v>
      </c>
      <c r="D134" s="7" t="s">
        <v>7</v>
      </c>
      <c r="E134" s="10">
        <v>0</v>
      </c>
      <c r="F134" s="10">
        <v>0</v>
      </c>
      <c r="G134" s="10">
        <v>0</v>
      </c>
      <c r="H134" s="10">
        <v>99.41</v>
      </c>
      <c r="I134" s="10">
        <v>0</v>
      </c>
      <c r="J134" s="10">
        <f t="shared" si="12"/>
        <v>99.41</v>
      </c>
      <c r="K134" s="10">
        <f t="shared" si="13"/>
        <v>99.41</v>
      </c>
    </row>
    <row r="135" spans="1:11">
      <c r="A135" s="7">
        <f t="shared" si="14"/>
        <v>134</v>
      </c>
      <c r="B135" s="7" t="s">
        <v>140</v>
      </c>
      <c r="C135" s="7">
        <v>1975</v>
      </c>
      <c r="D135" s="7" t="s">
        <v>7</v>
      </c>
      <c r="E135" s="10">
        <v>0</v>
      </c>
      <c r="F135" s="10">
        <v>99.21</v>
      </c>
      <c r="G135" s="10">
        <v>0</v>
      </c>
      <c r="H135" s="10">
        <v>0</v>
      </c>
      <c r="I135" s="10">
        <v>0</v>
      </c>
      <c r="J135" s="10">
        <f t="shared" si="12"/>
        <v>99.21</v>
      </c>
      <c r="K135" s="10">
        <f t="shared" si="13"/>
        <v>99.21</v>
      </c>
    </row>
    <row r="136" spans="1:11">
      <c r="A136" s="7">
        <f t="shared" si="14"/>
        <v>135</v>
      </c>
      <c r="B136" s="7" t="s">
        <v>139</v>
      </c>
      <c r="C136" s="7">
        <v>1981</v>
      </c>
      <c r="D136" s="7" t="s">
        <v>133</v>
      </c>
      <c r="E136" s="10">
        <v>0</v>
      </c>
      <c r="F136" s="10">
        <v>99.02</v>
      </c>
      <c r="G136" s="10">
        <v>0</v>
      </c>
      <c r="H136" s="10">
        <v>0</v>
      </c>
      <c r="I136" s="10">
        <v>0</v>
      </c>
      <c r="J136" s="10">
        <f t="shared" si="12"/>
        <v>99.02</v>
      </c>
      <c r="K136" s="10">
        <f t="shared" si="13"/>
        <v>99.02</v>
      </c>
    </row>
    <row r="137" spans="1:11">
      <c r="A137" s="7">
        <f t="shared" si="14"/>
        <v>136</v>
      </c>
      <c r="B137" s="7" t="s">
        <v>255</v>
      </c>
      <c r="C137" s="7">
        <v>1973</v>
      </c>
      <c r="D137" s="7" t="s">
        <v>256</v>
      </c>
      <c r="E137" s="10">
        <v>0</v>
      </c>
      <c r="F137" s="10">
        <v>0</v>
      </c>
      <c r="G137" s="10">
        <v>0</v>
      </c>
      <c r="H137" s="10">
        <v>0</v>
      </c>
      <c r="I137" s="10">
        <v>97.32</v>
      </c>
      <c r="J137" s="10">
        <f t="shared" si="12"/>
        <v>97.32</v>
      </c>
      <c r="K137" s="10">
        <f t="shared" si="13"/>
        <v>97.32</v>
      </c>
    </row>
    <row r="138" spans="1:11">
      <c r="A138" s="7">
        <f t="shared" si="14"/>
        <v>137</v>
      </c>
      <c r="B138" s="7" t="s">
        <v>209</v>
      </c>
      <c r="C138" s="7">
        <v>1986</v>
      </c>
      <c r="D138" s="7" t="s">
        <v>210</v>
      </c>
      <c r="E138" s="10">
        <v>0</v>
      </c>
      <c r="F138" s="10">
        <v>0</v>
      </c>
      <c r="G138" s="10">
        <v>96.05</v>
      </c>
      <c r="H138" s="10">
        <v>0</v>
      </c>
      <c r="I138" s="10">
        <v>0</v>
      </c>
      <c r="J138" s="10">
        <f t="shared" si="12"/>
        <v>96.05</v>
      </c>
      <c r="K138" s="10">
        <f t="shared" si="13"/>
        <v>96.05</v>
      </c>
    </row>
    <row r="139" spans="1:11">
      <c r="A139" s="7">
        <f t="shared" si="14"/>
        <v>138</v>
      </c>
      <c r="B139" s="7" t="s">
        <v>257</v>
      </c>
      <c r="C139" s="7">
        <v>1975</v>
      </c>
      <c r="D139" s="7" t="s">
        <v>8</v>
      </c>
      <c r="E139" s="10">
        <v>0</v>
      </c>
      <c r="F139" s="10">
        <v>0</v>
      </c>
      <c r="G139" s="10">
        <v>0</v>
      </c>
      <c r="H139" s="10">
        <v>0</v>
      </c>
      <c r="I139" s="10">
        <v>94.39</v>
      </c>
      <c r="J139" s="10">
        <f t="shared" si="12"/>
        <v>94.39</v>
      </c>
      <c r="K139" s="10">
        <f t="shared" si="13"/>
        <v>94.39</v>
      </c>
    </row>
    <row r="140" spans="1:11">
      <c r="A140" s="7">
        <f t="shared" si="14"/>
        <v>139</v>
      </c>
      <c r="B140" s="7" t="s">
        <v>166</v>
      </c>
      <c r="C140" s="7">
        <v>1978</v>
      </c>
      <c r="D140" s="7" t="s">
        <v>7</v>
      </c>
      <c r="E140" s="10">
        <v>93.61</v>
      </c>
      <c r="F140" s="10">
        <v>0</v>
      </c>
      <c r="G140" s="10">
        <v>0</v>
      </c>
      <c r="H140" s="10">
        <v>0</v>
      </c>
      <c r="I140" s="10">
        <v>0</v>
      </c>
      <c r="J140" s="10">
        <f t="shared" si="12"/>
        <v>93.61</v>
      </c>
      <c r="K140" s="10">
        <f t="shared" si="13"/>
        <v>93.61</v>
      </c>
    </row>
    <row r="141" spans="1:11">
      <c r="A141" s="7">
        <f t="shared" si="14"/>
        <v>140</v>
      </c>
      <c r="B141" s="7" t="s">
        <v>212</v>
      </c>
      <c r="C141" s="7">
        <v>1986</v>
      </c>
      <c r="D141" s="7" t="s">
        <v>7</v>
      </c>
      <c r="E141" s="10">
        <v>0</v>
      </c>
      <c r="F141" s="10">
        <v>0</v>
      </c>
      <c r="G141" s="10">
        <v>91.46</v>
      </c>
      <c r="H141" s="10">
        <v>0</v>
      </c>
      <c r="I141" s="10">
        <v>0</v>
      </c>
      <c r="J141" s="10">
        <f t="shared" si="12"/>
        <v>91.46</v>
      </c>
      <c r="K141" s="10">
        <f t="shared" si="13"/>
        <v>91.46</v>
      </c>
    </row>
    <row r="142" spans="1:11">
      <c r="A142" s="7">
        <f t="shared" si="14"/>
        <v>141</v>
      </c>
      <c r="B142" s="7" t="s">
        <v>224</v>
      </c>
      <c r="C142" s="7">
        <v>1985</v>
      </c>
      <c r="D142" s="7" t="s">
        <v>7</v>
      </c>
      <c r="E142" s="10">
        <v>0</v>
      </c>
      <c r="F142" s="10">
        <v>0</v>
      </c>
      <c r="G142" s="10">
        <v>86.35</v>
      </c>
      <c r="H142" s="10">
        <v>0</v>
      </c>
      <c r="I142" s="10">
        <v>0</v>
      </c>
      <c r="J142" s="10">
        <f t="shared" si="12"/>
        <v>86.35</v>
      </c>
      <c r="K142" s="10">
        <f t="shared" si="13"/>
        <v>86.35</v>
      </c>
    </row>
    <row r="143" spans="1:11">
      <c r="A143" s="7">
        <f t="shared" si="14"/>
        <v>142</v>
      </c>
      <c r="B143" s="7" t="s">
        <v>260</v>
      </c>
      <c r="C143" s="7">
        <v>2004</v>
      </c>
      <c r="D143" s="7" t="s">
        <v>261</v>
      </c>
      <c r="E143" s="10">
        <v>0</v>
      </c>
      <c r="F143" s="10">
        <v>0</v>
      </c>
      <c r="G143" s="10">
        <v>0</v>
      </c>
      <c r="H143" s="10">
        <v>0</v>
      </c>
      <c r="I143" s="10">
        <v>81.19</v>
      </c>
      <c r="J143" s="10">
        <f t="shared" si="12"/>
        <v>81.19</v>
      </c>
      <c r="K143" s="10">
        <f t="shared" si="13"/>
        <v>81.19</v>
      </c>
    </row>
    <row r="144" spans="1:11">
      <c r="A144" s="7">
        <f t="shared" si="14"/>
        <v>143</v>
      </c>
      <c r="B144" s="7" t="s">
        <v>130</v>
      </c>
      <c r="C144" s="7">
        <v>1994</v>
      </c>
      <c r="D144" s="7" t="s">
        <v>198</v>
      </c>
      <c r="E144" s="10">
        <v>80.62</v>
      </c>
      <c r="F144" s="10">
        <v>0</v>
      </c>
      <c r="G144" s="10">
        <v>0</v>
      </c>
      <c r="H144" s="10">
        <v>0</v>
      </c>
      <c r="I144" s="10">
        <v>0</v>
      </c>
      <c r="J144" s="10">
        <f t="shared" si="12"/>
        <v>80.62</v>
      </c>
      <c r="K144" s="10">
        <f t="shared" si="13"/>
        <v>80.62</v>
      </c>
    </row>
    <row r="145" spans="1:11">
      <c r="A145" s="7">
        <f t="shared" si="14"/>
        <v>144</v>
      </c>
      <c r="B145" s="7" t="s">
        <v>239</v>
      </c>
      <c r="C145" s="7">
        <v>1976</v>
      </c>
      <c r="D145" s="7" t="s">
        <v>240</v>
      </c>
      <c r="E145" s="10">
        <v>0</v>
      </c>
      <c r="F145" s="10">
        <v>0</v>
      </c>
      <c r="G145" s="10">
        <v>0</v>
      </c>
      <c r="H145" s="10">
        <v>79.63</v>
      </c>
      <c r="I145" s="10">
        <v>0</v>
      </c>
      <c r="J145" s="10">
        <f t="shared" si="12"/>
        <v>79.63</v>
      </c>
      <c r="K145" s="10">
        <f t="shared" si="13"/>
        <v>79.63</v>
      </c>
    </row>
    <row r="146" spans="1:11">
      <c r="A146" s="7">
        <f t="shared" si="14"/>
        <v>145</v>
      </c>
      <c r="B146" s="7" t="s">
        <v>102</v>
      </c>
      <c r="C146" s="7">
        <v>1976</v>
      </c>
      <c r="D146" s="7" t="s">
        <v>103</v>
      </c>
      <c r="E146" s="10">
        <v>76.459999999999994</v>
      </c>
      <c r="F146" s="10">
        <v>0</v>
      </c>
      <c r="G146" s="10">
        <v>0</v>
      </c>
      <c r="H146" s="10">
        <v>0</v>
      </c>
      <c r="I146" s="10">
        <v>0</v>
      </c>
      <c r="J146" s="10">
        <f t="shared" si="12"/>
        <v>76.459999999999994</v>
      </c>
      <c r="K146" s="10">
        <f t="shared" si="13"/>
        <v>76.459999999999994</v>
      </c>
    </row>
    <row r="147" spans="1:11">
      <c r="A147" s="7">
        <f t="shared" si="14"/>
        <v>146</v>
      </c>
      <c r="B147" s="7" t="s">
        <v>258</v>
      </c>
      <c r="C147" s="7">
        <v>1982</v>
      </c>
      <c r="D147" s="7" t="s">
        <v>198</v>
      </c>
      <c r="E147" s="10">
        <v>0</v>
      </c>
      <c r="F147" s="10">
        <v>0</v>
      </c>
      <c r="G147" s="10">
        <v>0</v>
      </c>
      <c r="H147" s="10">
        <v>0</v>
      </c>
      <c r="I147" s="10">
        <v>74.37</v>
      </c>
      <c r="J147" s="10">
        <f t="shared" si="12"/>
        <v>74.37</v>
      </c>
      <c r="K147" s="10">
        <f t="shared" si="13"/>
        <v>74.37</v>
      </c>
    </row>
    <row r="148" spans="1:11">
      <c r="A148" s="7">
        <f t="shared" si="14"/>
        <v>147</v>
      </c>
      <c r="B148" s="7" t="s">
        <v>153</v>
      </c>
      <c r="C148" s="7">
        <v>1980</v>
      </c>
      <c r="D148" s="7" t="s">
        <v>154</v>
      </c>
      <c r="E148" s="10">
        <v>73.84</v>
      </c>
      <c r="F148" s="10">
        <v>0</v>
      </c>
      <c r="G148" s="10">
        <v>0</v>
      </c>
      <c r="H148" s="10">
        <v>0</v>
      </c>
      <c r="I148" s="10">
        <v>0</v>
      </c>
      <c r="J148" s="10">
        <f t="shared" si="12"/>
        <v>73.84</v>
      </c>
      <c r="K148" s="10">
        <f t="shared" si="13"/>
        <v>73.84</v>
      </c>
    </row>
    <row r="149" spans="1:11">
      <c r="A149" s="7">
        <f t="shared" si="14"/>
        <v>148</v>
      </c>
      <c r="B149" s="7" t="s">
        <v>217</v>
      </c>
      <c r="C149" s="7">
        <v>1981</v>
      </c>
      <c r="D149" s="7" t="s">
        <v>10</v>
      </c>
      <c r="E149" s="10">
        <v>0</v>
      </c>
      <c r="F149" s="10">
        <v>0</v>
      </c>
      <c r="G149" s="10">
        <v>72.2</v>
      </c>
      <c r="H149" s="10">
        <v>0</v>
      </c>
      <c r="I149" s="10">
        <v>0</v>
      </c>
      <c r="J149" s="10">
        <f t="shared" si="12"/>
        <v>72.2</v>
      </c>
      <c r="K149" s="10">
        <f t="shared" si="13"/>
        <v>72.2</v>
      </c>
    </row>
    <row r="150" spans="1:11">
      <c r="A150" s="7">
        <f t="shared" si="14"/>
        <v>149</v>
      </c>
      <c r="B150" s="7" t="s">
        <v>259</v>
      </c>
      <c r="C150" s="7">
        <v>1976</v>
      </c>
      <c r="D150" s="7" t="s">
        <v>7</v>
      </c>
      <c r="E150" s="10">
        <v>0</v>
      </c>
      <c r="F150" s="10">
        <v>0</v>
      </c>
      <c r="G150" s="10">
        <v>0</v>
      </c>
      <c r="H150" s="10">
        <v>0</v>
      </c>
      <c r="I150" s="10">
        <v>68.11</v>
      </c>
      <c r="J150" s="10">
        <f t="shared" si="12"/>
        <v>68.11</v>
      </c>
      <c r="K150" s="10">
        <f t="shared" si="13"/>
        <v>68.11</v>
      </c>
    </row>
    <row r="151" spans="1:11">
      <c r="A151" s="7">
        <f t="shared" si="14"/>
        <v>150</v>
      </c>
      <c r="B151" s="7" t="s">
        <v>219</v>
      </c>
      <c r="C151" s="7">
        <v>1968</v>
      </c>
      <c r="D151" s="7" t="s">
        <v>8</v>
      </c>
      <c r="E151" s="10">
        <v>0</v>
      </c>
      <c r="F151" s="10">
        <v>0</v>
      </c>
      <c r="G151" s="10">
        <v>67.11</v>
      </c>
      <c r="H151" s="10">
        <v>0</v>
      </c>
      <c r="I151" s="10">
        <v>0</v>
      </c>
      <c r="J151" s="10">
        <f t="shared" si="12"/>
        <v>67.11</v>
      </c>
      <c r="K151" s="10">
        <f t="shared" si="13"/>
        <v>67.11</v>
      </c>
    </row>
    <row r="152" spans="1:11">
      <c r="A152" s="7">
        <f t="shared" si="14"/>
        <v>151</v>
      </c>
      <c r="B152" s="7" t="s">
        <v>122</v>
      </c>
      <c r="C152" s="7">
        <v>2001</v>
      </c>
      <c r="D152" s="7" t="s">
        <v>10</v>
      </c>
      <c r="E152" s="10">
        <v>66.989999999999995</v>
      </c>
      <c r="F152" s="10">
        <v>0</v>
      </c>
      <c r="G152" s="10">
        <v>0</v>
      </c>
      <c r="H152" s="10">
        <v>0</v>
      </c>
      <c r="I152" s="10">
        <v>0</v>
      </c>
      <c r="J152" s="10">
        <f t="shared" si="12"/>
        <v>66.989999999999995</v>
      </c>
      <c r="K152" s="10">
        <f t="shared" si="13"/>
        <v>66.989999999999995</v>
      </c>
    </row>
    <row r="153" spans="1:11">
      <c r="A153" s="7">
        <f t="shared" si="14"/>
        <v>152</v>
      </c>
      <c r="B153" s="7" t="s">
        <v>101</v>
      </c>
      <c r="C153" s="7">
        <v>1996</v>
      </c>
      <c r="D153" s="7" t="s">
        <v>7</v>
      </c>
      <c r="E153" s="10">
        <v>66.09</v>
      </c>
      <c r="F153" s="10">
        <v>0</v>
      </c>
      <c r="G153" s="10">
        <v>0</v>
      </c>
      <c r="H153" s="10">
        <v>0</v>
      </c>
      <c r="I153" s="10">
        <v>0</v>
      </c>
      <c r="J153" s="10">
        <f t="shared" si="12"/>
        <v>66.09</v>
      </c>
      <c r="K153" s="10">
        <f t="shared" si="13"/>
        <v>66.09</v>
      </c>
    </row>
    <row r="154" spans="1:11">
      <c r="A154" s="7">
        <f t="shared" si="14"/>
        <v>153</v>
      </c>
      <c r="B154" s="7" t="s">
        <v>220</v>
      </c>
      <c r="C154" s="7">
        <v>1982</v>
      </c>
      <c r="D154" s="7" t="s">
        <v>7</v>
      </c>
      <c r="E154" s="10">
        <v>0</v>
      </c>
      <c r="F154" s="10">
        <v>0</v>
      </c>
      <c r="G154" s="10">
        <v>62.19</v>
      </c>
      <c r="H154" s="10">
        <v>0</v>
      </c>
      <c r="I154" s="10">
        <v>0</v>
      </c>
      <c r="J154" s="10">
        <f t="shared" si="12"/>
        <v>62.19</v>
      </c>
      <c r="K154" s="10">
        <f t="shared" si="13"/>
        <v>62.19</v>
      </c>
    </row>
    <row r="155" spans="1:11">
      <c r="A155" s="7">
        <f t="shared" si="14"/>
        <v>154</v>
      </c>
      <c r="B155" s="7" t="s">
        <v>242</v>
      </c>
      <c r="C155" s="7">
        <v>1972</v>
      </c>
      <c r="D155" s="7" t="s">
        <v>243</v>
      </c>
      <c r="E155" s="10">
        <v>0</v>
      </c>
      <c r="F155" s="10">
        <v>0</v>
      </c>
      <c r="G155" s="10">
        <v>0</v>
      </c>
      <c r="H155" s="10">
        <v>58.93</v>
      </c>
      <c r="I155" s="10">
        <v>0</v>
      </c>
      <c r="J155" s="10">
        <f t="shared" si="12"/>
        <v>58.93</v>
      </c>
      <c r="K155" s="10">
        <f t="shared" si="13"/>
        <v>58.93</v>
      </c>
    </row>
    <row r="156" spans="1:11">
      <c r="A156" s="7">
        <f t="shared" si="14"/>
        <v>155</v>
      </c>
      <c r="B156" s="7" t="s">
        <v>170</v>
      </c>
      <c r="C156" s="7">
        <v>1990</v>
      </c>
      <c r="D156" s="7" t="s">
        <v>171</v>
      </c>
      <c r="E156" s="10">
        <v>0</v>
      </c>
      <c r="F156" s="10">
        <v>47.02</v>
      </c>
      <c r="G156" s="10">
        <v>0</v>
      </c>
      <c r="H156" s="10">
        <v>0</v>
      </c>
      <c r="I156" s="10">
        <v>0</v>
      </c>
      <c r="J156" s="10">
        <f t="shared" si="12"/>
        <v>47.02</v>
      </c>
      <c r="K156" s="10">
        <f t="shared" si="13"/>
        <v>47.02</v>
      </c>
    </row>
    <row r="157" spans="1:11">
      <c r="A157" s="7">
        <f t="shared" si="14"/>
        <v>156</v>
      </c>
      <c r="B157" s="7" t="s">
        <v>60</v>
      </c>
      <c r="C157" s="7">
        <v>2004</v>
      </c>
      <c r="D157" s="7" t="s">
        <v>10</v>
      </c>
      <c r="E157" s="10">
        <v>40.54</v>
      </c>
      <c r="F157" s="10">
        <v>0</v>
      </c>
      <c r="G157" s="10">
        <v>0</v>
      </c>
      <c r="H157" s="10">
        <v>0</v>
      </c>
      <c r="I157" s="10">
        <v>0</v>
      </c>
      <c r="J157" s="10">
        <f t="shared" si="12"/>
        <v>40.54</v>
      </c>
      <c r="K157" s="10">
        <f t="shared" si="13"/>
        <v>40.54</v>
      </c>
    </row>
    <row r="158" spans="1:11">
      <c r="A158" s="7">
        <f t="shared" si="14"/>
        <v>157</v>
      </c>
      <c r="B158" s="7" t="s">
        <v>241</v>
      </c>
      <c r="C158" s="7">
        <v>2004</v>
      </c>
      <c r="D158" s="7" t="s">
        <v>198</v>
      </c>
      <c r="E158" s="10">
        <v>0</v>
      </c>
      <c r="F158" s="10">
        <v>0</v>
      </c>
      <c r="G158" s="10">
        <v>0</v>
      </c>
      <c r="H158" s="10">
        <v>39.9</v>
      </c>
      <c r="I158" s="10">
        <v>0</v>
      </c>
      <c r="J158" s="10">
        <f t="shared" si="12"/>
        <v>39.9</v>
      </c>
      <c r="K158" s="10">
        <f t="shared" si="13"/>
        <v>39.9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1:K40"/>
  <sheetViews>
    <sheetView workbookViewId="0"/>
  </sheetViews>
  <sheetFormatPr defaultRowHeight="15"/>
  <cols>
    <col min="2" max="2" width="22.140625" bestFit="1" customWidth="1"/>
    <col min="3" max="3" width="10.140625" customWidth="1"/>
    <col min="5" max="9" width="10.28515625" style="1" bestFit="1" customWidth="1"/>
    <col min="10" max="10" width="11.7109375" style="1" bestFit="1" customWidth="1"/>
    <col min="11" max="11" width="14.140625" style="1" customWidth="1"/>
  </cols>
  <sheetData>
    <row r="1" spans="1:11" ht="45">
      <c r="A1" s="3" t="s">
        <v>20</v>
      </c>
      <c r="B1" s="3" t="s">
        <v>0</v>
      </c>
      <c r="C1" s="4" t="s">
        <v>22</v>
      </c>
      <c r="D1" s="3" t="s">
        <v>1</v>
      </c>
      <c r="E1" s="17" t="s">
        <v>2</v>
      </c>
      <c r="F1" s="17" t="s">
        <v>3</v>
      </c>
      <c r="G1" s="17" t="s">
        <v>4</v>
      </c>
      <c r="H1" s="17" t="s">
        <v>5</v>
      </c>
      <c r="I1" s="17" t="s">
        <v>6</v>
      </c>
      <c r="J1" s="18" t="s">
        <v>25</v>
      </c>
      <c r="K1" s="19" t="s">
        <v>21</v>
      </c>
    </row>
    <row r="2" spans="1:11" s="2" customFormat="1">
      <c r="A2" s="2">
        <v>1</v>
      </c>
      <c r="B2" s="2" t="s">
        <v>182</v>
      </c>
      <c r="C2" s="2">
        <v>1964</v>
      </c>
      <c r="D2" s="2" t="s">
        <v>7</v>
      </c>
      <c r="E2" s="16">
        <v>134.79</v>
      </c>
      <c r="F2" s="16">
        <v>134.09</v>
      </c>
      <c r="G2" s="16">
        <v>146.02000000000001</v>
      </c>
      <c r="H2" s="16">
        <v>0</v>
      </c>
      <c r="I2" s="16">
        <v>146.02000000000001</v>
      </c>
      <c r="J2" s="16">
        <f t="shared" ref="J2:J40" si="0">SUM(E2:I2)</f>
        <v>560.91999999999996</v>
      </c>
      <c r="K2" s="16">
        <f t="shared" ref="K2:K40" si="1">IF(MIN(E2:I2)&gt;0,J2-MIN(E2:I2),J2)</f>
        <v>560.91999999999996</v>
      </c>
    </row>
    <row r="3" spans="1:11" s="2" customFormat="1">
      <c r="A3" s="2">
        <f t="shared" ref="A3:A23" si="2">A2+1</f>
        <v>2</v>
      </c>
      <c r="B3" s="2" t="s">
        <v>36</v>
      </c>
      <c r="C3" s="2">
        <v>1965</v>
      </c>
      <c r="D3" s="2" t="s">
        <v>8</v>
      </c>
      <c r="E3" s="16">
        <v>121.98</v>
      </c>
      <c r="F3" s="16">
        <v>144.66999999999999</v>
      </c>
      <c r="G3" s="16">
        <v>122.74</v>
      </c>
      <c r="H3" s="16">
        <v>133.54</v>
      </c>
      <c r="I3" s="16">
        <v>116.27</v>
      </c>
      <c r="J3" s="16">
        <f t="shared" si="0"/>
        <v>639.19999999999993</v>
      </c>
      <c r="K3" s="16">
        <f t="shared" si="1"/>
        <v>522.92999999999995</v>
      </c>
    </row>
    <row r="4" spans="1:11" s="2" customFormat="1">
      <c r="A4" s="2">
        <f t="shared" si="2"/>
        <v>3</v>
      </c>
      <c r="B4" s="2" t="s">
        <v>189</v>
      </c>
      <c r="C4" s="2">
        <v>1965</v>
      </c>
      <c r="D4" s="2" t="s">
        <v>7</v>
      </c>
      <c r="E4" s="16">
        <v>122.42</v>
      </c>
      <c r="F4" s="16">
        <v>118.72</v>
      </c>
      <c r="G4" s="16">
        <v>118.29</v>
      </c>
      <c r="H4" s="16">
        <v>122.42</v>
      </c>
      <c r="I4" s="16">
        <v>122.42</v>
      </c>
      <c r="J4" s="16">
        <f t="shared" si="0"/>
        <v>604.27</v>
      </c>
      <c r="K4" s="16">
        <f t="shared" si="1"/>
        <v>485.97999999999996</v>
      </c>
    </row>
    <row r="5" spans="1:11">
      <c r="A5">
        <f t="shared" si="2"/>
        <v>4</v>
      </c>
      <c r="B5" t="s">
        <v>176</v>
      </c>
      <c r="C5">
        <v>1968</v>
      </c>
      <c r="D5" t="s">
        <v>177</v>
      </c>
      <c r="E5" s="1">
        <v>109.94</v>
      </c>
      <c r="F5" s="1">
        <v>128.91999999999999</v>
      </c>
      <c r="G5" s="1">
        <v>106.09</v>
      </c>
      <c r="H5" s="1">
        <v>125.54</v>
      </c>
      <c r="I5" s="1">
        <v>119.14</v>
      </c>
      <c r="J5" s="1">
        <f t="shared" si="0"/>
        <v>589.63</v>
      </c>
      <c r="K5" s="6">
        <f t="shared" si="1"/>
        <v>483.53999999999996</v>
      </c>
    </row>
    <row r="6" spans="1:11">
      <c r="A6">
        <f t="shared" si="2"/>
        <v>5</v>
      </c>
      <c r="B6" t="s">
        <v>193</v>
      </c>
      <c r="C6">
        <v>1973</v>
      </c>
      <c r="D6" t="s">
        <v>151</v>
      </c>
      <c r="E6" s="1">
        <v>115.11</v>
      </c>
      <c r="F6" s="1">
        <v>115.11</v>
      </c>
      <c r="G6" s="1">
        <v>125.57</v>
      </c>
      <c r="H6" s="1">
        <v>0</v>
      </c>
      <c r="I6" s="1">
        <v>125.57</v>
      </c>
      <c r="J6" s="1">
        <f t="shared" si="0"/>
        <v>481.35999999999996</v>
      </c>
      <c r="K6" s="1">
        <f t="shared" si="1"/>
        <v>481.35999999999996</v>
      </c>
    </row>
    <row r="7" spans="1:11">
      <c r="A7">
        <f t="shared" si="2"/>
        <v>6</v>
      </c>
      <c r="B7" t="s">
        <v>19</v>
      </c>
      <c r="C7">
        <v>1965</v>
      </c>
      <c r="D7" t="s">
        <v>8</v>
      </c>
      <c r="E7" s="1">
        <v>79.19</v>
      </c>
      <c r="F7" s="1">
        <v>88.3</v>
      </c>
      <c r="G7" s="1">
        <v>122.42</v>
      </c>
      <c r="H7" s="1">
        <v>122.42</v>
      </c>
      <c r="I7" s="1">
        <v>122.42</v>
      </c>
      <c r="J7" s="1">
        <f t="shared" si="0"/>
        <v>534.75</v>
      </c>
      <c r="K7" s="1">
        <f t="shared" si="1"/>
        <v>455.56</v>
      </c>
    </row>
    <row r="8" spans="1:11">
      <c r="A8">
        <f t="shared" si="2"/>
        <v>7</v>
      </c>
      <c r="B8" t="s">
        <v>35</v>
      </c>
      <c r="C8">
        <v>1965</v>
      </c>
      <c r="D8" t="s">
        <v>37</v>
      </c>
      <c r="E8" s="1">
        <v>107.95</v>
      </c>
      <c r="F8" s="1">
        <v>112.65</v>
      </c>
      <c r="G8" s="1">
        <v>0</v>
      </c>
      <c r="H8" s="1">
        <v>109.01</v>
      </c>
      <c r="I8" s="1">
        <v>115.76</v>
      </c>
      <c r="J8" s="1">
        <f t="shared" si="0"/>
        <v>445.37</v>
      </c>
      <c r="K8" s="1">
        <f t="shared" si="1"/>
        <v>445.37</v>
      </c>
    </row>
    <row r="9" spans="1:11">
      <c r="A9">
        <f t="shared" si="2"/>
        <v>8</v>
      </c>
      <c r="B9" t="s">
        <v>194</v>
      </c>
      <c r="C9">
        <v>2003</v>
      </c>
      <c r="D9" t="s">
        <v>195</v>
      </c>
      <c r="E9" s="1">
        <v>110.85</v>
      </c>
      <c r="F9" s="1">
        <v>110.85</v>
      </c>
      <c r="G9" s="1">
        <v>110.85</v>
      </c>
      <c r="H9" s="1">
        <v>110.85</v>
      </c>
      <c r="I9" s="1">
        <v>110.85</v>
      </c>
      <c r="J9" s="1">
        <f t="shared" si="0"/>
        <v>554.25</v>
      </c>
      <c r="K9" s="1">
        <f t="shared" si="1"/>
        <v>443.4</v>
      </c>
    </row>
    <row r="10" spans="1:11">
      <c r="A10">
        <f t="shared" si="2"/>
        <v>9</v>
      </c>
      <c r="B10" t="s">
        <v>173</v>
      </c>
      <c r="C10">
        <v>2005</v>
      </c>
      <c r="D10" t="s">
        <v>37</v>
      </c>
      <c r="E10" s="1">
        <v>102.66</v>
      </c>
      <c r="F10" s="1">
        <v>0</v>
      </c>
      <c r="G10" s="1">
        <v>108.24</v>
      </c>
      <c r="H10" s="1">
        <v>93.08</v>
      </c>
      <c r="I10" s="1">
        <v>114.21</v>
      </c>
      <c r="J10" s="1">
        <f t="shared" si="0"/>
        <v>418.18999999999994</v>
      </c>
      <c r="K10" s="1">
        <f t="shared" si="1"/>
        <v>418.18999999999994</v>
      </c>
    </row>
    <row r="11" spans="1:11">
      <c r="A11">
        <f t="shared" si="2"/>
        <v>10</v>
      </c>
      <c r="B11" t="s">
        <v>175</v>
      </c>
      <c r="C11">
        <v>2006</v>
      </c>
      <c r="D11" t="s">
        <v>8</v>
      </c>
      <c r="E11" s="1">
        <v>0</v>
      </c>
      <c r="F11" s="1">
        <v>90.79</v>
      </c>
      <c r="G11" s="1">
        <v>95.34</v>
      </c>
      <c r="H11" s="1">
        <v>113.3</v>
      </c>
      <c r="I11" s="1">
        <v>113.3</v>
      </c>
      <c r="J11" s="1">
        <f t="shared" si="0"/>
        <v>412.73</v>
      </c>
      <c r="K11" s="1">
        <f t="shared" si="1"/>
        <v>412.73</v>
      </c>
    </row>
    <row r="12" spans="1:11">
      <c r="A12">
        <f t="shared" si="2"/>
        <v>11</v>
      </c>
      <c r="B12" t="s">
        <v>15</v>
      </c>
      <c r="C12">
        <v>2003</v>
      </c>
      <c r="D12" t="s">
        <v>16</v>
      </c>
      <c r="E12" s="1">
        <v>96.22</v>
      </c>
      <c r="F12" s="1">
        <v>107.64</v>
      </c>
      <c r="G12" s="1">
        <v>98.86</v>
      </c>
      <c r="H12" s="1">
        <v>0</v>
      </c>
      <c r="I12" s="1">
        <v>101.07</v>
      </c>
      <c r="J12" s="1">
        <f t="shared" si="0"/>
        <v>403.79</v>
      </c>
      <c r="K12" s="1">
        <f t="shared" si="1"/>
        <v>403.79</v>
      </c>
    </row>
    <row r="13" spans="1:11">
      <c r="A13">
        <f t="shared" si="2"/>
        <v>12</v>
      </c>
      <c r="B13" t="s">
        <v>178</v>
      </c>
      <c r="C13">
        <v>1981</v>
      </c>
      <c r="D13" t="s">
        <v>179</v>
      </c>
      <c r="E13" s="1">
        <v>0</v>
      </c>
      <c r="F13" s="1">
        <v>110.99</v>
      </c>
      <c r="G13" s="1">
        <v>110.99</v>
      </c>
      <c r="H13" s="1">
        <v>110.03</v>
      </c>
      <c r="I13" s="1">
        <v>0</v>
      </c>
      <c r="J13" s="1">
        <f t="shared" si="0"/>
        <v>332.01</v>
      </c>
      <c r="K13" s="1">
        <f t="shared" si="1"/>
        <v>332.01</v>
      </c>
    </row>
    <row r="14" spans="1:11">
      <c r="A14">
        <f t="shared" si="2"/>
        <v>13</v>
      </c>
      <c r="B14" t="s">
        <v>18</v>
      </c>
      <c r="C14">
        <v>1987</v>
      </c>
      <c r="D14" t="s">
        <v>8</v>
      </c>
      <c r="E14" s="1">
        <v>61.37</v>
      </c>
      <c r="F14" s="1">
        <v>64.08</v>
      </c>
      <c r="G14" s="1">
        <v>56.99</v>
      </c>
      <c r="H14" s="1">
        <v>0</v>
      </c>
      <c r="I14" s="1">
        <v>86.64</v>
      </c>
      <c r="J14" s="1">
        <f t="shared" si="0"/>
        <v>269.08</v>
      </c>
      <c r="K14" s="1">
        <f t="shared" si="1"/>
        <v>269.08</v>
      </c>
    </row>
    <row r="15" spans="1:11">
      <c r="A15">
        <f t="shared" si="2"/>
        <v>14</v>
      </c>
      <c r="B15" t="s">
        <v>225</v>
      </c>
      <c r="C15">
        <v>1981</v>
      </c>
      <c r="D15" t="s">
        <v>59</v>
      </c>
      <c r="E15" s="1">
        <v>0</v>
      </c>
      <c r="F15" s="1">
        <v>0</v>
      </c>
      <c r="G15" s="1">
        <v>121.08</v>
      </c>
      <c r="H15" s="1">
        <v>0</v>
      </c>
      <c r="I15" s="1">
        <v>121.08</v>
      </c>
      <c r="J15" s="1">
        <f t="shared" si="0"/>
        <v>242.16</v>
      </c>
      <c r="K15" s="1">
        <f t="shared" si="1"/>
        <v>242.16</v>
      </c>
    </row>
    <row r="16" spans="1:11">
      <c r="A16">
        <f t="shared" si="2"/>
        <v>15</v>
      </c>
      <c r="B16" t="s">
        <v>188</v>
      </c>
      <c r="C16">
        <v>1997</v>
      </c>
      <c r="D16" t="s">
        <v>84</v>
      </c>
      <c r="E16" s="1">
        <v>116.54</v>
      </c>
      <c r="F16" s="1">
        <v>122.54</v>
      </c>
      <c r="G16" s="1">
        <v>0</v>
      </c>
      <c r="H16" s="1">
        <v>0</v>
      </c>
      <c r="I16" s="1">
        <v>0</v>
      </c>
      <c r="J16" s="1">
        <f t="shared" si="0"/>
        <v>239.08</v>
      </c>
      <c r="K16" s="1">
        <f t="shared" si="1"/>
        <v>239.08</v>
      </c>
    </row>
    <row r="17" spans="1:11">
      <c r="A17">
        <f t="shared" si="2"/>
        <v>16</v>
      </c>
      <c r="B17" t="s">
        <v>17</v>
      </c>
      <c r="C17">
        <v>2006</v>
      </c>
      <c r="D17" t="s">
        <v>16</v>
      </c>
      <c r="E17" s="1">
        <v>76.47</v>
      </c>
      <c r="F17" s="1">
        <v>79.94</v>
      </c>
      <c r="G17" s="1">
        <v>80.709999999999994</v>
      </c>
      <c r="H17" s="1">
        <v>0</v>
      </c>
      <c r="I17" s="1">
        <v>0</v>
      </c>
      <c r="J17" s="1">
        <f t="shared" si="0"/>
        <v>237.12</v>
      </c>
      <c r="K17" s="1">
        <f t="shared" si="1"/>
        <v>237.12</v>
      </c>
    </row>
    <row r="18" spans="1:11">
      <c r="A18">
        <f t="shared" si="2"/>
        <v>17</v>
      </c>
      <c r="B18" t="s">
        <v>186</v>
      </c>
      <c r="C18">
        <v>1979</v>
      </c>
      <c r="D18" t="s">
        <v>7</v>
      </c>
      <c r="E18" s="1">
        <v>100.1</v>
      </c>
      <c r="F18" s="1">
        <v>0</v>
      </c>
      <c r="G18" s="1">
        <v>0</v>
      </c>
      <c r="H18" s="1">
        <v>0</v>
      </c>
      <c r="I18" s="1">
        <v>103.71</v>
      </c>
      <c r="J18" s="1">
        <f t="shared" si="0"/>
        <v>203.81</v>
      </c>
      <c r="K18" s="1">
        <f t="shared" si="1"/>
        <v>203.81</v>
      </c>
    </row>
    <row r="19" spans="1:11">
      <c r="A19">
        <f t="shared" si="2"/>
        <v>18</v>
      </c>
      <c r="B19" t="s">
        <v>190</v>
      </c>
      <c r="C19">
        <v>2000</v>
      </c>
      <c r="D19" t="s">
        <v>7</v>
      </c>
      <c r="E19" s="1">
        <v>0</v>
      </c>
      <c r="F19" s="1">
        <v>90.62</v>
      </c>
      <c r="G19" s="1">
        <v>86.76</v>
      </c>
      <c r="H19" s="1">
        <v>0</v>
      </c>
      <c r="I19" s="1">
        <v>0</v>
      </c>
      <c r="J19" s="1">
        <f t="shared" si="0"/>
        <v>177.38</v>
      </c>
      <c r="K19" s="1">
        <f t="shared" si="1"/>
        <v>177.38</v>
      </c>
    </row>
    <row r="20" spans="1:11">
      <c r="A20">
        <f t="shared" si="2"/>
        <v>19</v>
      </c>
      <c r="B20" t="s">
        <v>184</v>
      </c>
      <c r="C20">
        <v>2001</v>
      </c>
      <c r="D20" t="s">
        <v>10</v>
      </c>
      <c r="E20" s="1">
        <v>76.44</v>
      </c>
      <c r="F20" s="1">
        <v>94.92</v>
      </c>
      <c r="G20" s="1">
        <v>0</v>
      </c>
      <c r="H20" s="1">
        <v>0</v>
      </c>
      <c r="I20" s="1">
        <v>0</v>
      </c>
      <c r="J20" s="1">
        <f t="shared" si="0"/>
        <v>171.36</v>
      </c>
      <c r="K20" s="1">
        <f t="shared" si="1"/>
        <v>171.36</v>
      </c>
    </row>
    <row r="21" spans="1:11">
      <c r="A21">
        <f t="shared" si="2"/>
        <v>20</v>
      </c>
      <c r="B21" t="s">
        <v>183</v>
      </c>
      <c r="C21">
        <v>2004</v>
      </c>
      <c r="D21" t="s">
        <v>84</v>
      </c>
      <c r="E21" s="1">
        <v>0</v>
      </c>
      <c r="F21" s="1">
        <v>84.92</v>
      </c>
      <c r="G21" s="1">
        <v>74.8</v>
      </c>
      <c r="H21" s="1">
        <v>0</v>
      </c>
      <c r="I21" s="1">
        <v>0</v>
      </c>
      <c r="J21" s="1">
        <f t="shared" si="0"/>
        <v>159.72</v>
      </c>
      <c r="K21" s="1">
        <f t="shared" si="1"/>
        <v>159.72</v>
      </c>
    </row>
    <row r="22" spans="1:11">
      <c r="A22">
        <f t="shared" si="2"/>
        <v>21</v>
      </c>
      <c r="B22" t="s">
        <v>191</v>
      </c>
      <c r="C22">
        <v>2003</v>
      </c>
      <c r="D22" t="s">
        <v>16</v>
      </c>
      <c r="E22" s="1">
        <v>0</v>
      </c>
      <c r="F22" s="1">
        <v>50.31</v>
      </c>
      <c r="G22" s="1">
        <v>100.27</v>
      </c>
      <c r="H22" s="1">
        <v>0</v>
      </c>
      <c r="I22" s="1">
        <v>0</v>
      </c>
      <c r="J22" s="1">
        <f t="shared" si="0"/>
        <v>150.57999999999998</v>
      </c>
      <c r="K22" s="1">
        <f t="shared" si="1"/>
        <v>150.57999999999998</v>
      </c>
    </row>
    <row r="23" spans="1:11">
      <c r="A23">
        <f t="shared" si="2"/>
        <v>22</v>
      </c>
      <c r="B23" t="s">
        <v>228</v>
      </c>
      <c r="C23">
        <v>1977</v>
      </c>
      <c r="D23" t="s">
        <v>108</v>
      </c>
      <c r="E23" s="1">
        <v>0</v>
      </c>
      <c r="F23" s="1">
        <v>0</v>
      </c>
      <c r="G23" s="1">
        <v>74.05</v>
      </c>
      <c r="H23" s="1">
        <v>76.36</v>
      </c>
      <c r="I23" s="1">
        <v>0</v>
      </c>
      <c r="J23" s="1">
        <f t="shared" si="0"/>
        <v>150.41</v>
      </c>
      <c r="K23" s="1">
        <f t="shared" si="1"/>
        <v>150.41</v>
      </c>
    </row>
    <row r="24" spans="1:11">
      <c r="A24">
        <f t="shared" ref="A24:A40" si="3">A23+1</f>
        <v>23</v>
      </c>
      <c r="B24" t="s">
        <v>196</v>
      </c>
      <c r="C24">
        <v>1998</v>
      </c>
      <c r="D24" t="s">
        <v>84</v>
      </c>
      <c r="E24" s="1">
        <v>0</v>
      </c>
      <c r="F24" s="1">
        <v>123.1</v>
      </c>
      <c r="G24" s="1">
        <v>0</v>
      </c>
      <c r="H24" s="1">
        <v>0</v>
      </c>
      <c r="I24" s="1">
        <v>0</v>
      </c>
      <c r="J24" s="1">
        <f t="shared" si="0"/>
        <v>123.1</v>
      </c>
      <c r="K24" s="1">
        <f t="shared" si="1"/>
        <v>123.1</v>
      </c>
    </row>
    <row r="25" spans="1:11">
      <c r="A25">
        <f t="shared" si="3"/>
        <v>24</v>
      </c>
      <c r="B25" t="s">
        <v>185</v>
      </c>
      <c r="C25">
        <v>1998</v>
      </c>
      <c r="D25" t="s">
        <v>84</v>
      </c>
      <c r="E25" s="1">
        <v>121.3</v>
      </c>
      <c r="F25" s="1">
        <v>0</v>
      </c>
      <c r="G25" s="1">
        <v>0</v>
      </c>
      <c r="H25" s="1">
        <v>0</v>
      </c>
      <c r="I25" s="1">
        <v>0</v>
      </c>
      <c r="J25" s="1">
        <f t="shared" si="0"/>
        <v>121.3</v>
      </c>
      <c r="K25" s="1">
        <f t="shared" si="1"/>
        <v>121.3</v>
      </c>
    </row>
    <row r="26" spans="1:11">
      <c r="A26">
        <f t="shared" si="3"/>
        <v>25</v>
      </c>
      <c r="B26" t="s">
        <v>262</v>
      </c>
      <c r="C26">
        <v>1982</v>
      </c>
      <c r="D26" t="s">
        <v>7</v>
      </c>
      <c r="E26" s="1">
        <v>0</v>
      </c>
      <c r="F26" s="1">
        <v>0</v>
      </c>
      <c r="G26" s="1">
        <v>0</v>
      </c>
      <c r="H26" s="1">
        <v>0</v>
      </c>
      <c r="I26" s="1">
        <v>118.04</v>
      </c>
      <c r="J26" s="1">
        <f t="shared" si="0"/>
        <v>118.04</v>
      </c>
      <c r="K26" s="1">
        <f t="shared" si="1"/>
        <v>118.04</v>
      </c>
    </row>
    <row r="27" spans="1:11">
      <c r="A27">
        <f t="shared" si="3"/>
        <v>26</v>
      </c>
      <c r="B27" t="s">
        <v>226</v>
      </c>
      <c r="C27">
        <v>2002</v>
      </c>
      <c r="D27" t="s">
        <v>7</v>
      </c>
      <c r="E27" s="1">
        <v>0</v>
      </c>
      <c r="F27" s="1">
        <v>0</v>
      </c>
      <c r="G27" s="1">
        <v>110.12</v>
      </c>
      <c r="H27" s="1">
        <v>0</v>
      </c>
      <c r="I27" s="1">
        <v>0</v>
      </c>
      <c r="J27" s="1">
        <f t="shared" si="0"/>
        <v>110.12</v>
      </c>
      <c r="K27" s="1">
        <f t="shared" si="1"/>
        <v>110.12</v>
      </c>
    </row>
    <row r="28" spans="1:11">
      <c r="A28">
        <f t="shared" si="3"/>
        <v>27</v>
      </c>
      <c r="B28" t="s">
        <v>174</v>
      </c>
      <c r="C28">
        <v>2001</v>
      </c>
      <c r="D28" t="s">
        <v>37</v>
      </c>
      <c r="E28" s="1">
        <v>109.45</v>
      </c>
      <c r="F28" s="1">
        <v>0</v>
      </c>
      <c r="G28" s="1">
        <v>0</v>
      </c>
      <c r="H28" s="1">
        <v>0</v>
      </c>
      <c r="I28" s="1">
        <v>0</v>
      </c>
      <c r="J28" s="1">
        <f t="shared" si="0"/>
        <v>109.45</v>
      </c>
      <c r="K28" s="1">
        <f t="shared" si="1"/>
        <v>109.45</v>
      </c>
    </row>
    <row r="29" spans="1:11">
      <c r="A29">
        <f t="shared" si="3"/>
        <v>28</v>
      </c>
      <c r="B29" t="s">
        <v>227</v>
      </c>
      <c r="C29">
        <v>2003</v>
      </c>
      <c r="D29" t="s">
        <v>37</v>
      </c>
      <c r="E29" s="1">
        <v>0</v>
      </c>
      <c r="F29" s="1">
        <v>0</v>
      </c>
      <c r="G29" s="1">
        <v>109.44</v>
      </c>
      <c r="H29" s="1">
        <v>0</v>
      </c>
      <c r="I29" s="1">
        <v>0</v>
      </c>
      <c r="J29" s="1">
        <f t="shared" si="0"/>
        <v>109.44</v>
      </c>
      <c r="K29" s="1">
        <f t="shared" si="1"/>
        <v>109.44</v>
      </c>
    </row>
    <row r="30" spans="1:11">
      <c r="A30">
        <f t="shared" si="3"/>
        <v>29</v>
      </c>
      <c r="B30" t="s">
        <v>180</v>
      </c>
      <c r="C30">
        <v>1980</v>
      </c>
      <c r="D30" t="s">
        <v>154</v>
      </c>
      <c r="E30" s="1">
        <v>0</v>
      </c>
      <c r="F30" s="1">
        <v>106.27</v>
      </c>
      <c r="G30" s="1">
        <v>0</v>
      </c>
      <c r="H30" s="1">
        <v>0</v>
      </c>
      <c r="I30" s="1">
        <v>0</v>
      </c>
      <c r="J30" s="1">
        <f t="shared" si="0"/>
        <v>106.27</v>
      </c>
      <c r="K30" s="1">
        <f t="shared" si="1"/>
        <v>106.27</v>
      </c>
    </row>
    <row r="31" spans="1:11">
      <c r="A31">
        <f t="shared" si="3"/>
        <v>30</v>
      </c>
      <c r="B31" t="s">
        <v>263</v>
      </c>
      <c r="C31">
        <v>2003</v>
      </c>
      <c r="D31" t="s">
        <v>7</v>
      </c>
      <c r="E31" s="1">
        <v>0</v>
      </c>
      <c r="F31" s="1">
        <v>0</v>
      </c>
      <c r="G31" s="1">
        <v>0</v>
      </c>
      <c r="H31" s="1">
        <v>0</v>
      </c>
      <c r="I31" s="1">
        <v>105.95</v>
      </c>
      <c r="J31" s="1">
        <f t="shared" si="0"/>
        <v>105.95</v>
      </c>
      <c r="K31" s="1">
        <f t="shared" si="1"/>
        <v>105.95</v>
      </c>
    </row>
    <row r="32" spans="1:11">
      <c r="A32">
        <f t="shared" si="3"/>
        <v>31</v>
      </c>
      <c r="B32" t="s">
        <v>229</v>
      </c>
      <c r="C32">
        <v>2007</v>
      </c>
      <c r="D32" t="s">
        <v>10</v>
      </c>
      <c r="E32" s="1">
        <v>0</v>
      </c>
      <c r="F32" s="1">
        <v>0</v>
      </c>
      <c r="G32" s="1">
        <v>32.68</v>
      </c>
      <c r="H32" s="1">
        <v>35.64</v>
      </c>
      <c r="I32" s="1">
        <v>37.31</v>
      </c>
      <c r="J32" s="1">
        <f t="shared" si="0"/>
        <v>105.63</v>
      </c>
      <c r="K32" s="6">
        <f t="shared" si="1"/>
        <v>105.63</v>
      </c>
    </row>
    <row r="33" spans="1:11">
      <c r="A33">
        <f t="shared" si="3"/>
        <v>32</v>
      </c>
      <c r="B33" t="s">
        <v>187</v>
      </c>
      <c r="C33">
        <v>1976</v>
      </c>
      <c r="D33" t="s">
        <v>10</v>
      </c>
      <c r="E33" s="1">
        <v>90.92</v>
      </c>
      <c r="F33" s="1">
        <v>0</v>
      </c>
      <c r="G33" s="1">
        <v>0</v>
      </c>
      <c r="H33" s="1">
        <v>0</v>
      </c>
      <c r="I33" s="1">
        <v>0</v>
      </c>
      <c r="J33" s="1">
        <f t="shared" si="0"/>
        <v>90.92</v>
      </c>
      <c r="K33" s="6">
        <f t="shared" si="1"/>
        <v>90.92</v>
      </c>
    </row>
    <row r="34" spans="1:11">
      <c r="A34">
        <f t="shared" si="3"/>
        <v>33</v>
      </c>
      <c r="B34" t="s">
        <v>244</v>
      </c>
      <c r="C34">
        <v>1973</v>
      </c>
      <c r="D34" t="s">
        <v>37</v>
      </c>
      <c r="E34" s="1">
        <v>0</v>
      </c>
      <c r="F34" s="1">
        <v>0</v>
      </c>
      <c r="G34" s="1">
        <v>0</v>
      </c>
      <c r="H34" s="1">
        <v>88.8</v>
      </c>
      <c r="I34" s="1">
        <v>0</v>
      </c>
      <c r="J34" s="1">
        <f t="shared" si="0"/>
        <v>88.8</v>
      </c>
      <c r="K34" s="1">
        <f t="shared" si="1"/>
        <v>88.8</v>
      </c>
    </row>
    <row r="35" spans="1:11">
      <c r="A35">
        <f t="shared" si="3"/>
        <v>34</v>
      </c>
      <c r="B35" t="s">
        <v>264</v>
      </c>
      <c r="C35">
        <v>1962</v>
      </c>
      <c r="D35" t="s">
        <v>265</v>
      </c>
      <c r="E35" s="1">
        <v>0</v>
      </c>
      <c r="F35" s="1">
        <v>0</v>
      </c>
      <c r="G35" s="1">
        <v>0</v>
      </c>
      <c r="H35" s="1">
        <v>0</v>
      </c>
      <c r="I35" s="1">
        <v>84.28</v>
      </c>
      <c r="J35" s="1">
        <f t="shared" si="0"/>
        <v>84.28</v>
      </c>
      <c r="K35" s="6">
        <f t="shared" si="1"/>
        <v>84.28</v>
      </c>
    </row>
    <row r="36" spans="1:11">
      <c r="A36">
        <f t="shared" si="3"/>
        <v>35</v>
      </c>
      <c r="B36" t="s">
        <v>247</v>
      </c>
      <c r="C36">
        <v>2004</v>
      </c>
      <c r="D36" t="s">
        <v>108</v>
      </c>
      <c r="E36" s="1">
        <v>0</v>
      </c>
      <c r="F36" s="1">
        <v>0</v>
      </c>
      <c r="G36" s="1">
        <v>0</v>
      </c>
      <c r="H36" s="1">
        <v>67.37</v>
      </c>
      <c r="I36" s="1">
        <v>0</v>
      </c>
      <c r="J36" s="1">
        <f t="shared" si="0"/>
        <v>67.37</v>
      </c>
      <c r="K36" s="1">
        <f t="shared" si="1"/>
        <v>67.37</v>
      </c>
    </row>
    <row r="37" spans="1:11">
      <c r="A37">
        <f t="shared" si="3"/>
        <v>36</v>
      </c>
      <c r="B37" t="s">
        <v>245</v>
      </c>
      <c r="C37">
        <v>1988</v>
      </c>
      <c r="D37" t="s">
        <v>246</v>
      </c>
      <c r="E37" s="1">
        <v>0</v>
      </c>
      <c r="F37" s="1">
        <v>0</v>
      </c>
      <c r="G37" s="1">
        <v>0</v>
      </c>
      <c r="H37" s="1">
        <v>63.59</v>
      </c>
      <c r="I37" s="1">
        <v>0</v>
      </c>
      <c r="J37" s="1">
        <f t="shared" si="0"/>
        <v>63.59</v>
      </c>
      <c r="K37" s="1">
        <f t="shared" si="1"/>
        <v>63.59</v>
      </c>
    </row>
    <row r="38" spans="1:11">
      <c r="A38">
        <f t="shared" si="3"/>
        <v>37</v>
      </c>
      <c r="B38" t="s">
        <v>181</v>
      </c>
      <c r="C38">
        <v>2001</v>
      </c>
      <c r="D38" t="s">
        <v>7</v>
      </c>
      <c r="E38" s="1">
        <v>59.82</v>
      </c>
      <c r="F38" s="1">
        <v>0</v>
      </c>
      <c r="G38" s="1">
        <v>0</v>
      </c>
      <c r="H38" s="1">
        <v>0</v>
      </c>
      <c r="I38" s="1">
        <v>0</v>
      </c>
      <c r="J38" s="1">
        <f t="shared" si="0"/>
        <v>59.82</v>
      </c>
      <c r="K38" s="6">
        <f t="shared" si="1"/>
        <v>59.82</v>
      </c>
    </row>
    <row r="39" spans="1:11">
      <c r="A39">
        <f t="shared" si="3"/>
        <v>38</v>
      </c>
      <c r="B39" t="s">
        <v>192</v>
      </c>
      <c r="C39">
        <v>1983</v>
      </c>
      <c r="D39" t="s">
        <v>154</v>
      </c>
      <c r="E39" s="1">
        <v>53.05</v>
      </c>
      <c r="F39" s="1">
        <v>0</v>
      </c>
      <c r="G39" s="1">
        <v>0</v>
      </c>
      <c r="H39" s="1">
        <v>0</v>
      </c>
      <c r="I39" s="1">
        <v>0</v>
      </c>
      <c r="J39" s="1">
        <f t="shared" si="0"/>
        <v>53.05</v>
      </c>
      <c r="K39" s="1">
        <f t="shared" si="1"/>
        <v>53.05</v>
      </c>
    </row>
    <row r="40" spans="1:11">
      <c r="A40">
        <f t="shared" si="3"/>
        <v>39</v>
      </c>
      <c r="B40" t="s">
        <v>230</v>
      </c>
      <c r="C40">
        <v>2008</v>
      </c>
      <c r="D40" t="s">
        <v>108</v>
      </c>
      <c r="E40" s="1">
        <v>0</v>
      </c>
      <c r="F40" s="1">
        <v>0</v>
      </c>
      <c r="G40" s="1">
        <v>46.85</v>
      </c>
      <c r="H40" s="1">
        <v>0</v>
      </c>
      <c r="I40" s="1">
        <v>0</v>
      </c>
      <c r="J40" s="1">
        <f t="shared" si="0"/>
        <v>46.85</v>
      </c>
      <c r="K40" s="1">
        <f t="shared" si="1"/>
        <v>46.85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/>
  <dimension ref="A1:K33"/>
  <sheetViews>
    <sheetView workbookViewId="0"/>
  </sheetViews>
  <sheetFormatPr defaultRowHeight="15"/>
  <cols>
    <col min="2" max="2" width="22.85546875" bestFit="1" customWidth="1"/>
    <col min="3" max="3" width="11.5703125" customWidth="1"/>
    <col min="5" max="9" width="10.28515625" style="1" bestFit="1" customWidth="1"/>
    <col min="10" max="10" width="11.85546875" style="1" bestFit="1" customWidth="1"/>
    <col min="11" max="11" width="14" style="1" customWidth="1"/>
  </cols>
  <sheetData>
    <row r="1" spans="1:11" ht="39">
      <c r="A1" s="3" t="s">
        <v>20</v>
      </c>
      <c r="B1" s="3" t="s">
        <v>0</v>
      </c>
      <c r="C1" s="4" t="s">
        <v>22</v>
      </c>
      <c r="D1" s="3" t="s">
        <v>1</v>
      </c>
      <c r="E1" s="17" t="s">
        <v>2</v>
      </c>
      <c r="F1" s="17" t="s">
        <v>3</v>
      </c>
      <c r="G1" s="17" t="s">
        <v>4</v>
      </c>
      <c r="H1" s="17" t="s">
        <v>5</v>
      </c>
      <c r="I1" s="17" t="s">
        <v>6</v>
      </c>
      <c r="J1" s="18" t="s">
        <v>25</v>
      </c>
      <c r="K1" s="19" t="s">
        <v>21</v>
      </c>
    </row>
    <row r="2" spans="1:11" s="2" customFormat="1">
      <c r="A2" s="2">
        <v>1</v>
      </c>
      <c r="B2" s="2" t="s">
        <v>33</v>
      </c>
      <c r="C2" s="2">
        <v>2003</v>
      </c>
      <c r="D2" s="2" t="s">
        <v>37</v>
      </c>
      <c r="E2" s="16">
        <v>110</v>
      </c>
      <c r="F2" s="16">
        <v>120</v>
      </c>
      <c r="G2" s="16">
        <v>120</v>
      </c>
      <c r="H2" s="16">
        <v>120</v>
      </c>
      <c r="I2" s="16">
        <v>130</v>
      </c>
      <c r="J2" s="16">
        <f t="shared" ref="J2:J15" si="0">SUM(E2:I2)</f>
        <v>600</v>
      </c>
      <c r="K2" s="16">
        <f t="shared" ref="K2:K15" si="1">IF(MIN(E2:I2)&gt;0,J2-MIN(E2:I2),J2)</f>
        <v>490</v>
      </c>
    </row>
    <row r="3" spans="1:11" s="2" customFormat="1">
      <c r="A3" s="2">
        <f t="shared" ref="A3:A15" si="2">A2+1</f>
        <v>2</v>
      </c>
      <c r="B3" s="2" t="s">
        <v>135</v>
      </c>
      <c r="C3" s="2">
        <v>2003</v>
      </c>
      <c r="D3" s="2" t="s">
        <v>84</v>
      </c>
      <c r="E3" s="16">
        <v>120</v>
      </c>
      <c r="F3" s="16">
        <v>116.86</v>
      </c>
      <c r="G3" s="16">
        <v>111.76</v>
      </c>
      <c r="H3" s="16">
        <v>130</v>
      </c>
      <c r="I3" s="16">
        <v>114.13</v>
      </c>
      <c r="J3" s="16">
        <f t="shared" si="0"/>
        <v>592.75</v>
      </c>
      <c r="K3" s="16">
        <f t="shared" si="1"/>
        <v>480.99</v>
      </c>
    </row>
    <row r="4" spans="1:11" s="2" customFormat="1">
      <c r="A4" s="2">
        <f t="shared" si="2"/>
        <v>3</v>
      </c>
      <c r="B4" s="2" t="s">
        <v>142</v>
      </c>
      <c r="C4" s="2">
        <v>2004</v>
      </c>
      <c r="D4" s="2" t="s">
        <v>8</v>
      </c>
      <c r="E4" s="16">
        <v>0</v>
      </c>
      <c r="F4" s="16">
        <v>105</v>
      </c>
      <c r="G4" s="16">
        <v>105</v>
      </c>
      <c r="H4" s="16">
        <v>105</v>
      </c>
      <c r="I4" s="16">
        <v>105</v>
      </c>
      <c r="J4" s="16">
        <f t="shared" si="0"/>
        <v>420</v>
      </c>
      <c r="K4" s="16">
        <f t="shared" si="1"/>
        <v>420</v>
      </c>
    </row>
    <row r="5" spans="1:11">
      <c r="A5" s="5">
        <f t="shared" si="2"/>
        <v>4</v>
      </c>
      <c r="B5" t="s">
        <v>11</v>
      </c>
      <c r="C5">
        <v>2004</v>
      </c>
      <c r="D5" t="s">
        <v>10</v>
      </c>
      <c r="E5" s="1">
        <v>105</v>
      </c>
      <c r="F5" s="1">
        <v>97.4</v>
      </c>
      <c r="G5" s="1">
        <v>86.37</v>
      </c>
      <c r="H5" s="1">
        <v>0</v>
      </c>
      <c r="I5" s="1">
        <v>110</v>
      </c>
      <c r="J5" s="1">
        <f t="shared" si="0"/>
        <v>398.77</v>
      </c>
      <c r="K5" s="6">
        <f t="shared" si="1"/>
        <v>398.77</v>
      </c>
    </row>
    <row r="6" spans="1:11">
      <c r="A6" s="5">
        <f t="shared" si="2"/>
        <v>5</v>
      </c>
      <c r="B6" t="s">
        <v>29</v>
      </c>
      <c r="C6">
        <v>2003</v>
      </c>
      <c r="D6" t="s">
        <v>10</v>
      </c>
      <c r="E6" s="1">
        <v>105</v>
      </c>
      <c r="F6" s="1">
        <v>104.74</v>
      </c>
      <c r="G6" s="1">
        <v>94.17</v>
      </c>
      <c r="H6" s="1">
        <v>89.78</v>
      </c>
      <c r="I6" s="1">
        <v>90.66</v>
      </c>
      <c r="J6" s="1">
        <f t="shared" si="0"/>
        <v>484.35</v>
      </c>
      <c r="K6" s="6">
        <f t="shared" si="1"/>
        <v>394.57000000000005</v>
      </c>
    </row>
    <row r="7" spans="1:11">
      <c r="A7" s="5">
        <f t="shared" si="2"/>
        <v>6</v>
      </c>
      <c r="B7" t="s">
        <v>119</v>
      </c>
      <c r="C7">
        <v>2003</v>
      </c>
      <c r="D7" t="s">
        <v>10</v>
      </c>
      <c r="E7" s="1">
        <v>84.35</v>
      </c>
      <c r="F7" s="1">
        <v>84.75</v>
      </c>
      <c r="G7" s="1">
        <v>88.82</v>
      </c>
      <c r="H7" s="1">
        <v>89.47</v>
      </c>
      <c r="I7" s="1">
        <v>94.72</v>
      </c>
      <c r="J7" s="1">
        <f t="shared" si="0"/>
        <v>442.11</v>
      </c>
      <c r="K7" s="6">
        <f t="shared" si="1"/>
        <v>357.76</v>
      </c>
    </row>
    <row r="8" spans="1:11">
      <c r="A8" s="5">
        <f t="shared" si="2"/>
        <v>7</v>
      </c>
      <c r="B8" t="s">
        <v>214</v>
      </c>
      <c r="C8">
        <v>2005</v>
      </c>
      <c r="D8" t="s">
        <v>7</v>
      </c>
      <c r="E8" s="1">
        <v>0</v>
      </c>
      <c r="F8" s="1">
        <v>0</v>
      </c>
      <c r="G8" s="1">
        <v>89.8</v>
      </c>
      <c r="H8" s="1">
        <v>90.5</v>
      </c>
      <c r="I8" s="1">
        <v>94.26</v>
      </c>
      <c r="J8" s="1">
        <f t="shared" si="0"/>
        <v>274.56</v>
      </c>
      <c r="K8" s="6">
        <f t="shared" si="1"/>
        <v>274.56</v>
      </c>
    </row>
    <row r="9" spans="1:11">
      <c r="A9" s="5">
        <f t="shared" si="2"/>
        <v>8</v>
      </c>
      <c r="B9" t="s">
        <v>128</v>
      </c>
      <c r="C9">
        <v>2003</v>
      </c>
      <c r="D9" t="s">
        <v>10</v>
      </c>
      <c r="E9" s="1">
        <v>96.47</v>
      </c>
      <c r="F9" s="1">
        <v>85.09</v>
      </c>
      <c r="G9" s="1">
        <v>0</v>
      </c>
      <c r="H9" s="1">
        <v>0</v>
      </c>
      <c r="I9" s="1">
        <v>76.349999999999994</v>
      </c>
      <c r="J9" s="1">
        <f t="shared" si="0"/>
        <v>257.90999999999997</v>
      </c>
      <c r="K9" s="6">
        <f t="shared" si="1"/>
        <v>257.90999999999997</v>
      </c>
    </row>
    <row r="10" spans="1:11">
      <c r="A10" s="5">
        <f t="shared" si="2"/>
        <v>9</v>
      </c>
      <c r="B10" t="s">
        <v>172</v>
      </c>
      <c r="C10">
        <v>2009</v>
      </c>
      <c r="D10" t="s">
        <v>8</v>
      </c>
      <c r="E10" s="1">
        <v>0</v>
      </c>
      <c r="F10" s="1">
        <v>105</v>
      </c>
      <c r="G10" s="1">
        <v>0</v>
      </c>
      <c r="H10" s="1">
        <v>105</v>
      </c>
      <c r="I10" s="1">
        <v>0</v>
      </c>
      <c r="J10" s="1">
        <f t="shared" si="0"/>
        <v>210</v>
      </c>
      <c r="K10" s="6">
        <f t="shared" si="1"/>
        <v>210</v>
      </c>
    </row>
    <row r="11" spans="1:11">
      <c r="A11" s="5">
        <f t="shared" si="2"/>
        <v>10</v>
      </c>
      <c r="B11" t="s">
        <v>120</v>
      </c>
      <c r="C11">
        <v>2005</v>
      </c>
      <c r="D11" t="s">
        <v>10</v>
      </c>
      <c r="E11" s="1">
        <v>44.51</v>
      </c>
      <c r="F11" s="1">
        <v>48.59</v>
      </c>
      <c r="G11" s="1">
        <v>34.81</v>
      </c>
      <c r="H11" s="1">
        <v>32.93</v>
      </c>
      <c r="I11" s="1">
        <v>56.07</v>
      </c>
      <c r="J11" s="1">
        <f t="shared" si="0"/>
        <v>216.91</v>
      </c>
      <c r="K11" s="6">
        <f t="shared" si="1"/>
        <v>183.98</v>
      </c>
    </row>
    <row r="12" spans="1:11">
      <c r="A12" s="5">
        <f t="shared" si="2"/>
        <v>11</v>
      </c>
      <c r="B12" t="s">
        <v>221</v>
      </c>
      <c r="C12">
        <v>2006</v>
      </c>
      <c r="D12" t="s">
        <v>154</v>
      </c>
      <c r="E12" s="1">
        <v>0</v>
      </c>
      <c r="F12" s="1">
        <v>0</v>
      </c>
      <c r="G12" s="1">
        <v>58.51</v>
      </c>
      <c r="H12" s="1">
        <v>110</v>
      </c>
      <c r="I12" s="1">
        <v>0</v>
      </c>
      <c r="J12" s="1">
        <f t="shared" si="0"/>
        <v>168.51</v>
      </c>
      <c r="K12" s="6">
        <f t="shared" si="1"/>
        <v>168.51</v>
      </c>
    </row>
    <row r="13" spans="1:11">
      <c r="A13" s="5">
        <f t="shared" si="2"/>
        <v>12</v>
      </c>
      <c r="B13" t="s">
        <v>260</v>
      </c>
      <c r="C13">
        <v>2004</v>
      </c>
      <c r="D13" t="s">
        <v>261</v>
      </c>
      <c r="E13" s="1">
        <v>0</v>
      </c>
      <c r="F13" s="1">
        <v>0</v>
      </c>
      <c r="G13" s="1">
        <v>0</v>
      </c>
      <c r="H13" s="1">
        <v>0</v>
      </c>
      <c r="I13" s="1">
        <v>105</v>
      </c>
      <c r="J13" s="1">
        <f t="shared" si="0"/>
        <v>105</v>
      </c>
      <c r="K13" s="6">
        <f t="shared" si="1"/>
        <v>105</v>
      </c>
    </row>
    <row r="14" spans="1:11">
      <c r="A14" s="5">
        <f t="shared" si="2"/>
        <v>13</v>
      </c>
      <c r="B14" t="s">
        <v>241</v>
      </c>
      <c r="C14">
        <v>2004</v>
      </c>
      <c r="D14" t="s">
        <v>195</v>
      </c>
      <c r="E14" s="1">
        <v>0</v>
      </c>
      <c r="F14" s="1">
        <v>0</v>
      </c>
      <c r="G14" s="1">
        <v>0</v>
      </c>
      <c r="H14" s="1">
        <v>60.49</v>
      </c>
      <c r="I14" s="1">
        <v>0</v>
      </c>
      <c r="J14" s="1">
        <f t="shared" si="0"/>
        <v>60.49</v>
      </c>
      <c r="K14" s="6">
        <f t="shared" si="1"/>
        <v>60.49</v>
      </c>
    </row>
    <row r="15" spans="1:11">
      <c r="A15" s="5">
        <f t="shared" si="2"/>
        <v>14</v>
      </c>
      <c r="B15" t="s">
        <v>60</v>
      </c>
      <c r="C15">
        <v>2004</v>
      </c>
      <c r="D15" t="s">
        <v>10</v>
      </c>
      <c r="E15" s="1">
        <v>38.14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38.14</v>
      </c>
      <c r="K15" s="6">
        <f t="shared" si="1"/>
        <v>38.14</v>
      </c>
    </row>
    <row r="16" spans="1:11">
      <c r="A16" s="5"/>
      <c r="K16" s="6"/>
    </row>
    <row r="17" spans="1:11">
      <c r="A17" s="5"/>
      <c r="K17" s="6"/>
    </row>
    <row r="18" spans="1:11">
      <c r="A18" s="5"/>
      <c r="K18" s="6"/>
    </row>
    <row r="19" spans="1:11">
      <c r="A19" s="5"/>
      <c r="K19" s="6"/>
    </row>
    <row r="21" spans="1:11" ht="39">
      <c r="A21" s="3" t="s">
        <v>20</v>
      </c>
      <c r="B21" s="3" t="s">
        <v>0</v>
      </c>
      <c r="C21" s="4" t="s">
        <v>22</v>
      </c>
      <c r="D21" s="3" t="s">
        <v>1</v>
      </c>
      <c r="E21" s="17" t="s">
        <v>2</v>
      </c>
      <c r="F21" s="17" t="s">
        <v>3</v>
      </c>
      <c r="G21" s="17" t="s">
        <v>4</v>
      </c>
      <c r="H21" s="17" t="s">
        <v>5</v>
      </c>
      <c r="I21" s="17" t="s">
        <v>6</v>
      </c>
      <c r="J21" s="18" t="s">
        <v>25</v>
      </c>
      <c r="K21" s="19" t="s">
        <v>21</v>
      </c>
    </row>
    <row r="22" spans="1:11" s="2" customFormat="1">
      <c r="A22" s="2">
        <v>1</v>
      </c>
      <c r="B22" s="2" t="s">
        <v>173</v>
      </c>
      <c r="C22" s="2">
        <v>2005</v>
      </c>
      <c r="D22" s="2" t="s">
        <v>37</v>
      </c>
      <c r="E22" s="16">
        <v>105</v>
      </c>
      <c r="F22" s="16">
        <v>0</v>
      </c>
      <c r="G22" s="16">
        <v>110</v>
      </c>
      <c r="H22" s="16">
        <v>86.93</v>
      </c>
      <c r="I22" s="16">
        <v>120</v>
      </c>
      <c r="J22" s="16">
        <f t="shared" ref="J22:J33" si="3">SUM(E22:I22)</f>
        <v>421.93</v>
      </c>
      <c r="K22" s="16">
        <f t="shared" ref="K22:K33" si="4">IF(MIN(E22:I22)&gt;0,J22-MIN(E22:I22),J22)</f>
        <v>421.93</v>
      </c>
    </row>
    <row r="23" spans="1:11" s="2" customFormat="1">
      <c r="A23" s="2">
        <f t="shared" ref="A23:A33" si="5">A22+1</f>
        <v>2</v>
      </c>
      <c r="B23" s="2" t="s">
        <v>194</v>
      </c>
      <c r="C23" s="2">
        <v>2003</v>
      </c>
      <c r="D23" s="2" t="s">
        <v>195</v>
      </c>
      <c r="E23" s="16">
        <v>105</v>
      </c>
      <c r="F23" s="16">
        <v>105</v>
      </c>
      <c r="G23" s="16">
        <v>105</v>
      </c>
      <c r="H23" s="16">
        <v>105</v>
      </c>
      <c r="I23" s="16">
        <v>105</v>
      </c>
      <c r="J23" s="16">
        <f t="shared" si="3"/>
        <v>525</v>
      </c>
      <c r="K23" s="16">
        <f t="shared" si="4"/>
        <v>420</v>
      </c>
    </row>
    <row r="24" spans="1:11" s="2" customFormat="1">
      <c r="A24" s="2">
        <f t="shared" si="5"/>
        <v>3</v>
      </c>
      <c r="B24" s="2" t="s">
        <v>15</v>
      </c>
      <c r="C24" s="2">
        <v>2003</v>
      </c>
      <c r="D24" s="2" t="s">
        <v>16</v>
      </c>
      <c r="E24" s="16">
        <v>99.82</v>
      </c>
      <c r="F24" s="16">
        <v>105</v>
      </c>
      <c r="G24" s="16">
        <v>94.85</v>
      </c>
      <c r="H24" s="16">
        <v>0</v>
      </c>
      <c r="I24" s="16">
        <v>110</v>
      </c>
      <c r="J24" s="16">
        <f t="shared" si="3"/>
        <v>409.66999999999996</v>
      </c>
      <c r="K24" s="16">
        <f t="shared" si="4"/>
        <v>409.66999999999996</v>
      </c>
    </row>
    <row r="25" spans="1:11">
      <c r="A25" s="5">
        <f t="shared" si="5"/>
        <v>4</v>
      </c>
      <c r="B25" t="s">
        <v>175</v>
      </c>
      <c r="C25">
        <v>2006</v>
      </c>
      <c r="D25" t="s">
        <v>8</v>
      </c>
      <c r="E25" s="1">
        <v>0</v>
      </c>
      <c r="F25" s="1">
        <v>86.64</v>
      </c>
      <c r="G25" s="1">
        <v>89.5</v>
      </c>
      <c r="H25" s="1">
        <v>105</v>
      </c>
      <c r="I25" s="1">
        <v>105</v>
      </c>
      <c r="J25" s="1">
        <f t="shared" si="3"/>
        <v>386.14</v>
      </c>
      <c r="K25" s="6">
        <f t="shared" si="4"/>
        <v>386.14</v>
      </c>
    </row>
    <row r="26" spans="1:11">
      <c r="A26" s="5">
        <f t="shared" si="5"/>
        <v>5</v>
      </c>
      <c r="B26" t="s">
        <v>17</v>
      </c>
      <c r="C26">
        <v>2006</v>
      </c>
      <c r="D26" t="s">
        <v>16</v>
      </c>
      <c r="E26" s="1">
        <v>77.62</v>
      </c>
      <c r="F26" s="1">
        <v>76.290000000000006</v>
      </c>
      <c r="G26" s="1">
        <v>75.760000000000005</v>
      </c>
      <c r="H26" s="1">
        <v>0</v>
      </c>
      <c r="I26" s="1">
        <v>0</v>
      </c>
      <c r="J26" s="1">
        <f t="shared" si="3"/>
        <v>229.67000000000002</v>
      </c>
      <c r="K26" s="6">
        <f t="shared" si="4"/>
        <v>229.67000000000002</v>
      </c>
    </row>
    <row r="27" spans="1:11">
      <c r="A27" s="5">
        <f t="shared" si="5"/>
        <v>6</v>
      </c>
      <c r="B27" t="s">
        <v>183</v>
      </c>
      <c r="C27">
        <v>2004</v>
      </c>
      <c r="D27" t="s">
        <v>84</v>
      </c>
      <c r="E27" s="1">
        <v>0</v>
      </c>
      <c r="F27" s="1">
        <v>82.27</v>
      </c>
      <c r="G27" s="1">
        <v>71.27</v>
      </c>
      <c r="H27" s="1">
        <v>0</v>
      </c>
      <c r="I27" s="1">
        <v>0</v>
      </c>
      <c r="J27" s="1">
        <f t="shared" si="3"/>
        <v>153.54</v>
      </c>
      <c r="K27" s="6">
        <f t="shared" si="4"/>
        <v>153.54</v>
      </c>
    </row>
    <row r="28" spans="1:11">
      <c r="A28" s="5">
        <f t="shared" si="5"/>
        <v>7</v>
      </c>
      <c r="B28" t="s">
        <v>191</v>
      </c>
      <c r="C28">
        <v>2003</v>
      </c>
      <c r="D28" t="s">
        <v>16</v>
      </c>
      <c r="E28" s="1">
        <v>0</v>
      </c>
      <c r="F28" s="1">
        <v>49.08</v>
      </c>
      <c r="G28" s="1">
        <v>94.33</v>
      </c>
      <c r="H28" s="1">
        <v>0</v>
      </c>
      <c r="I28" s="1">
        <v>0</v>
      </c>
      <c r="J28" s="1">
        <f t="shared" si="3"/>
        <v>143.41</v>
      </c>
      <c r="K28" s="6">
        <f t="shared" si="4"/>
        <v>143.41</v>
      </c>
    </row>
    <row r="29" spans="1:11">
      <c r="A29" s="5">
        <f t="shared" si="5"/>
        <v>8</v>
      </c>
      <c r="B29" t="s">
        <v>247</v>
      </c>
      <c r="C29">
        <v>2004</v>
      </c>
      <c r="D29" t="s">
        <v>108</v>
      </c>
      <c r="E29" s="1">
        <v>0</v>
      </c>
      <c r="F29" s="1">
        <v>0</v>
      </c>
      <c r="G29" s="1">
        <v>0</v>
      </c>
      <c r="H29" s="1">
        <v>110</v>
      </c>
      <c r="I29" s="1">
        <v>0</v>
      </c>
      <c r="J29" s="1">
        <f t="shared" si="3"/>
        <v>110</v>
      </c>
      <c r="K29" s="6">
        <f t="shared" si="4"/>
        <v>110</v>
      </c>
    </row>
    <row r="30" spans="1:11">
      <c r="A30" s="5">
        <f t="shared" si="5"/>
        <v>9</v>
      </c>
      <c r="B30" t="s">
        <v>227</v>
      </c>
      <c r="C30">
        <v>2003</v>
      </c>
      <c r="D30" t="s">
        <v>37</v>
      </c>
      <c r="E30" s="1">
        <v>0</v>
      </c>
      <c r="F30" s="1">
        <v>0</v>
      </c>
      <c r="G30" s="1">
        <v>105</v>
      </c>
      <c r="H30" s="1">
        <v>0</v>
      </c>
      <c r="I30" s="1">
        <v>0</v>
      </c>
      <c r="J30" s="1">
        <f t="shared" si="3"/>
        <v>105</v>
      </c>
      <c r="K30" s="6">
        <f t="shared" si="4"/>
        <v>105</v>
      </c>
    </row>
    <row r="31" spans="1:11">
      <c r="A31" s="5">
        <f t="shared" si="5"/>
        <v>10</v>
      </c>
      <c r="B31" t="s">
        <v>263</v>
      </c>
      <c r="C31">
        <v>2003</v>
      </c>
      <c r="D31" t="s">
        <v>7</v>
      </c>
      <c r="E31" s="1">
        <v>0</v>
      </c>
      <c r="F31" s="1">
        <v>0</v>
      </c>
      <c r="G31" s="1">
        <v>0</v>
      </c>
      <c r="H31" s="1">
        <v>0</v>
      </c>
      <c r="I31" s="1">
        <v>100.36</v>
      </c>
      <c r="J31" s="1">
        <f t="shared" si="3"/>
        <v>100.36</v>
      </c>
      <c r="K31" s="6">
        <f t="shared" si="4"/>
        <v>100.36</v>
      </c>
    </row>
    <row r="32" spans="1:11">
      <c r="A32" s="5">
        <f t="shared" si="5"/>
        <v>11</v>
      </c>
      <c r="B32" t="s">
        <v>229</v>
      </c>
      <c r="C32">
        <v>2007</v>
      </c>
      <c r="D32" t="s">
        <v>10</v>
      </c>
      <c r="E32" s="1">
        <v>0</v>
      </c>
      <c r="F32" s="1">
        <v>0</v>
      </c>
      <c r="G32" s="1">
        <v>30.43</v>
      </c>
      <c r="H32" s="1">
        <v>32.770000000000003</v>
      </c>
      <c r="I32" s="1">
        <v>34.299999999999997</v>
      </c>
      <c r="J32" s="1">
        <f t="shared" si="3"/>
        <v>97.5</v>
      </c>
      <c r="K32" s="6">
        <f t="shared" si="4"/>
        <v>97.5</v>
      </c>
    </row>
    <row r="33" spans="1:11">
      <c r="A33" s="5">
        <f t="shared" si="5"/>
        <v>12</v>
      </c>
      <c r="B33" t="s">
        <v>230</v>
      </c>
      <c r="C33">
        <v>2008</v>
      </c>
      <c r="D33" t="s">
        <v>108</v>
      </c>
      <c r="E33" s="1">
        <v>0</v>
      </c>
      <c r="F33" s="1">
        <v>0</v>
      </c>
      <c r="G33" s="1">
        <v>42.72</v>
      </c>
      <c r="H33" s="1">
        <v>0</v>
      </c>
      <c r="I33" s="1">
        <v>0</v>
      </c>
      <c r="J33" s="1">
        <f t="shared" si="3"/>
        <v>42.72</v>
      </c>
      <c r="K33" s="6">
        <f t="shared" si="4"/>
        <v>42.72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4"/>
  <sheetViews>
    <sheetView workbookViewId="0"/>
  </sheetViews>
  <sheetFormatPr defaultRowHeight="15"/>
  <cols>
    <col min="1" max="1" width="24.42578125" style="20" bestFit="1" customWidth="1"/>
    <col min="2" max="3" width="9.140625" style="20"/>
    <col min="4" max="9" width="9.7109375" style="23" bestFit="1" customWidth="1"/>
    <col min="10" max="10" width="9.85546875" style="23" bestFit="1" customWidth="1"/>
    <col min="11" max="16384" width="9.140625" style="20"/>
  </cols>
  <sheetData>
    <row r="1" spans="1:10" ht="64.5">
      <c r="A1" s="3" t="s">
        <v>0</v>
      </c>
      <c r="B1" s="4" t="s">
        <v>22</v>
      </c>
      <c r="C1" s="3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8" t="s">
        <v>25</v>
      </c>
      <c r="J1" s="19" t="s">
        <v>21</v>
      </c>
    </row>
    <row r="2" spans="1:10" s="22" customFormat="1">
      <c r="A2" s="22" t="s">
        <v>129</v>
      </c>
      <c r="B2" s="22">
        <v>1986</v>
      </c>
      <c r="C2" s="22" t="s">
        <v>8</v>
      </c>
      <c r="D2" s="16">
        <v>128.72999999999999</v>
      </c>
      <c r="E2" s="16">
        <v>130</v>
      </c>
      <c r="F2" s="16">
        <v>130</v>
      </c>
      <c r="G2" s="16">
        <v>130</v>
      </c>
      <c r="H2" s="16">
        <v>117.24</v>
      </c>
      <c r="I2" s="16">
        <v>635.97</v>
      </c>
      <c r="J2" s="16">
        <f t="shared" ref="J2:J33" si="0">IF(MIN(D2:H2)&gt;0,I2-MIN(D2:H2),I2)</f>
        <v>518.73</v>
      </c>
    </row>
    <row r="3" spans="1:10">
      <c r="A3" s="20" t="s">
        <v>40</v>
      </c>
      <c r="B3" s="20">
        <v>1978</v>
      </c>
      <c r="C3" s="20" t="s">
        <v>41</v>
      </c>
      <c r="D3" s="23">
        <v>125.12</v>
      </c>
      <c r="E3" s="23">
        <v>128.43</v>
      </c>
      <c r="F3" s="23">
        <v>127.55</v>
      </c>
      <c r="G3" s="23">
        <v>0</v>
      </c>
      <c r="H3" s="23">
        <v>130</v>
      </c>
      <c r="I3" s="23">
        <v>511.1</v>
      </c>
      <c r="J3" s="21">
        <f t="shared" si="0"/>
        <v>511.1</v>
      </c>
    </row>
    <row r="4" spans="1:10">
      <c r="A4" s="20" t="s">
        <v>23</v>
      </c>
      <c r="B4" s="20">
        <v>1987</v>
      </c>
      <c r="C4" s="20" t="s">
        <v>24</v>
      </c>
      <c r="D4" s="23">
        <v>117.39</v>
      </c>
      <c r="E4" s="23">
        <v>125.84</v>
      </c>
      <c r="F4" s="23">
        <v>119.85</v>
      </c>
      <c r="G4" s="23">
        <v>126.72</v>
      </c>
      <c r="H4" s="23">
        <v>125.34</v>
      </c>
      <c r="I4" s="23">
        <v>615.14</v>
      </c>
      <c r="J4" s="21">
        <f t="shared" si="0"/>
        <v>497.75</v>
      </c>
    </row>
    <row r="5" spans="1:10">
      <c r="A5" s="20" t="s">
        <v>118</v>
      </c>
      <c r="B5" s="20">
        <v>1978</v>
      </c>
      <c r="C5" s="20" t="s">
        <v>7</v>
      </c>
      <c r="D5" s="23">
        <v>118.79</v>
      </c>
      <c r="E5" s="23">
        <v>125.61</v>
      </c>
      <c r="F5" s="23">
        <v>121.5</v>
      </c>
      <c r="G5" s="23">
        <v>124.58</v>
      </c>
      <c r="H5" s="23">
        <v>0</v>
      </c>
      <c r="I5" s="23">
        <v>490.48</v>
      </c>
      <c r="J5" s="21">
        <f t="shared" si="0"/>
        <v>490.48</v>
      </c>
    </row>
    <row r="6" spans="1:10">
      <c r="A6" s="20" t="s">
        <v>86</v>
      </c>
      <c r="B6" s="20">
        <v>1984</v>
      </c>
      <c r="C6" s="20" t="s">
        <v>197</v>
      </c>
      <c r="D6" s="23">
        <v>109.53</v>
      </c>
      <c r="E6" s="23">
        <v>116.9</v>
      </c>
      <c r="F6" s="23">
        <v>116.53</v>
      </c>
      <c r="G6" s="23">
        <v>0</v>
      </c>
      <c r="H6" s="23">
        <v>114.58</v>
      </c>
      <c r="I6" s="23">
        <v>457.54</v>
      </c>
      <c r="J6" s="21">
        <f t="shared" si="0"/>
        <v>457.54</v>
      </c>
    </row>
    <row r="7" spans="1:10">
      <c r="A7" s="20" t="s">
        <v>58</v>
      </c>
      <c r="B7" s="20">
        <v>1975</v>
      </c>
      <c r="C7" s="20" t="s">
        <v>59</v>
      </c>
      <c r="D7" s="23">
        <v>114.14</v>
      </c>
      <c r="E7" s="23">
        <v>112.87</v>
      </c>
      <c r="F7" s="23">
        <v>111.65</v>
      </c>
      <c r="G7" s="23">
        <v>112.19</v>
      </c>
      <c r="H7" s="23">
        <v>118.17</v>
      </c>
      <c r="I7" s="23">
        <v>569.02</v>
      </c>
      <c r="J7" s="21">
        <f t="shared" si="0"/>
        <v>457.37</v>
      </c>
    </row>
    <row r="8" spans="1:10">
      <c r="A8" s="20" t="s">
        <v>87</v>
      </c>
      <c r="B8" s="20">
        <v>1979</v>
      </c>
      <c r="C8" s="20" t="s">
        <v>8</v>
      </c>
      <c r="D8" s="23">
        <v>105.85</v>
      </c>
      <c r="E8" s="23">
        <v>120</v>
      </c>
      <c r="F8" s="23">
        <v>116.85</v>
      </c>
      <c r="G8" s="23">
        <v>110.44</v>
      </c>
      <c r="H8" s="23">
        <v>104.85</v>
      </c>
      <c r="I8" s="23">
        <v>557.99</v>
      </c>
      <c r="J8" s="21">
        <f t="shared" si="0"/>
        <v>453.14</v>
      </c>
    </row>
    <row r="9" spans="1:10">
      <c r="A9" s="20" t="s">
        <v>61</v>
      </c>
      <c r="B9" s="20">
        <v>1972</v>
      </c>
      <c r="C9" s="20" t="s">
        <v>62</v>
      </c>
      <c r="D9" s="23">
        <v>0</v>
      </c>
      <c r="E9" s="23">
        <v>110</v>
      </c>
      <c r="F9" s="23">
        <v>120</v>
      </c>
      <c r="G9" s="23">
        <v>112.04</v>
      </c>
      <c r="H9" s="23">
        <v>110</v>
      </c>
      <c r="I9" s="23">
        <v>452.04</v>
      </c>
      <c r="J9" s="21">
        <f t="shared" si="0"/>
        <v>452.04</v>
      </c>
    </row>
    <row r="10" spans="1:10">
      <c r="A10" s="20" t="s">
        <v>38</v>
      </c>
      <c r="B10" s="20">
        <v>1988</v>
      </c>
      <c r="C10" s="20" t="s">
        <v>39</v>
      </c>
      <c r="D10" s="23">
        <v>109.87</v>
      </c>
      <c r="E10" s="23">
        <v>108.79</v>
      </c>
      <c r="F10" s="23">
        <v>107.29</v>
      </c>
      <c r="G10" s="23">
        <v>116.02</v>
      </c>
      <c r="H10" s="23">
        <v>114.41</v>
      </c>
      <c r="I10" s="23">
        <v>556.38</v>
      </c>
      <c r="J10" s="21">
        <f t="shared" si="0"/>
        <v>449.09</v>
      </c>
    </row>
    <row r="11" spans="1:10">
      <c r="A11" s="20" t="s">
        <v>132</v>
      </c>
      <c r="B11" s="20">
        <v>1982</v>
      </c>
      <c r="C11" s="20" t="s">
        <v>133</v>
      </c>
      <c r="D11" s="23">
        <v>109.58</v>
      </c>
      <c r="E11" s="23">
        <v>112.68</v>
      </c>
      <c r="F11" s="23">
        <v>110.9</v>
      </c>
      <c r="G11" s="23">
        <v>0</v>
      </c>
      <c r="H11" s="23">
        <v>111.11</v>
      </c>
      <c r="I11" s="23">
        <v>444.27</v>
      </c>
      <c r="J11" s="21">
        <f t="shared" si="0"/>
        <v>444.27</v>
      </c>
    </row>
    <row r="12" spans="1:10">
      <c r="A12" s="20" t="s">
        <v>26</v>
      </c>
      <c r="B12" s="20">
        <v>1961</v>
      </c>
      <c r="C12" s="20" t="s">
        <v>7</v>
      </c>
      <c r="D12" s="23">
        <v>108.48</v>
      </c>
      <c r="E12" s="23">
        <v>109.87</v>
      </c>
      <c r="F12" s="23">
        <v>109.37</v>
      </c>
      <c r="G12" s="23">
        <v>110.83</v>
      </c>
      <c r="H12" s="23">
        <v>110.12</v>
      </c>
      <c r="I12" s="23">
        <v>548.66999999999996</v>
      </c>
      <c r="J12" s="21">
        <f t="shared" si="0"/>
        <v>440.18999999999994</v>
      </c>
    </row>
    <row r="13" spans="1:10">
      <c r="A13" s="20" t="s">
        <v>121</v>
      </c>
      <c r="B13" s="20">
        <v>1981</v>
      </c>
      <c r="C13" s="20" t="s">
        <v>69</v>
      </c>
      <c r="D13" s="23">
        <v>106.74</v>
      </c>
      <c r="E13" s="23">
        <v>110.06</v>
      </c>
      <c r="F13" s="23">
        <v>107.11</v>
      </c>
      <c r="G13" s="23">
        <v>0</v>
      </c>
      <c r="H13" s="23">
        <v>110.82</v>
      </c>
      <c r="I13" s="23">
        <v>434.73</v>
      </c>
      <c r="J13" s="21">
        <f t="shared" si="0"/>
        <v>434.73</v>
      </c>
    </row>
    <row r="14" spans="1:10">
      <c r="A14" s="20" t="s">
        <v>142</v>
      </c>
      <c r="B14" s="20">
        <v>2004</v>
      </c>
      <c r="C14" s="20" t="s">
        <v>198</v>
      </c>
      <c r="D14" s="23">
        <v>0</v>
      </c>
      <c r="E14" s="23">
        <v>104.6</v>
      </c>
      <c r="F14" s="23">
        <v>105</v>
      </c>
      <c r="G14" s="23">
        <v>105</v>
      </c>
      <c r="H14" s="23">
        <v>105</v>
      </c>
      <c r="I14" s="23">
        <v>419.6</v>
      </c>
      <c r="J14" s="21">
        <f t="shared" si="0"/>
        <v>419.6</v>
      </c>
    </row>
    <row r="15" spans="1:10">
      <c r="A15" s="20" t="s">
        <v>53</v>
      </c>
      <c r="B15" s="20">
        <v>1961</v>
      </c>
      <c r="C15" s="20" t="s">
        <v>54</v>
      </c>
      <c r="D15" s="23">
        <v>0</v>
      </c>
      <c r="E15" s="23">
        <v>107.57</v>
      </c>
      <c r="F15" s="23">
        <v>101.65</v>
      </c>
      <c r="G15" s="23">
        <v>101.61</v>
      </c>
      <c r="H15" s="23">
        <v>103.04</v>
      </c>
      <c r="I15" s="23">
        <v>413.87</v>
      </c>
      <c r="J15" s="21">
        <f t="shared" si="0"/>
        <v>413.87</v>
      </c>
    </row>
    <row r="16" spans="1:10">
      <c r="A16" s="20" t="s">
        <v>52</v>
      </c>
      <c r="B16" s="20">
        <v>1970</v>
      </c>
      <c r="C16" s="20" t="s">
        <v>8</v>
      </c>
      <c r="D16" s="23">
        <v>97.81</v>
      </c>
      <c r="E16" s="23">
        <v>103.63</v>
      </c>
      <c r="F16" s="23">
        <v>101.88</v>
      </c>
      <c r="G16" s="23">
        <v>105.89</v>
      </c>
      <c r="H16" s="23">
        <v>0</v>
      </c>
      <c r="I16" s="23">
        <v>409.21</v>
      </c>
      <c r="J16" s="21">
        <f t="shared" si="0"/>
        <v>409.21</v>
      </c>
    </row>
    <row r="17" spans="1:10">
      <c r="A17" s="20" t="s">
        <v>82</v>
      </c>
      <c r="B17" s="20">
        <v>1986</v>
      </c>
      <c r="C17" s="20" t="s">
        <v>8</v>
      </c>
      <c r="D17" s="23">
        <v>84.93</v>
      </c>
      <c r="E17" s="23">
        <v>93.4</v>
      </c>
      <c r="F17" s="23">
        <v>100.49</v>
      </c>
      <c r="G17" s="23">
        <v>106.72</v>
      </c>
      <c r="H17" s="23">
        <v>104.72</v>
      </c>
      <c r="I17" s="23">
        <v>490.26</v>
      </c>
      <c r="J17" s="21">
        <f t="shared" si="0"/>
        <v>405.33</v>
      </c>
    </row>
    <row r="18" spans="1:10">
      <c r="A18" s="20" t="s">
        <v>105</v>
      </c>
      <c r="B18" s="20">
        <v>1976</v>
      </c>
      <c r="C18" s="20" t="s">
        <v>106</v>
      </c>
      <c r="D18" s="23">
        <v>100.01</v>
      </c>
      <c r="E18" s="23">
        <v>101.98</v>
      </c>
      <c r="F18" s="23">
        <v>0</v>
      </c>
      <c r="G18" s="23">
        <v>101.02</v>
      </c>
      <c r="H18" s="23">
        <v>102.24</v>
      </c>
      <c r="I18" s="23">
        <v>405.25</v>
      </c>
      <c r="J18" s="21">
        <f t="shared" si="0"/>
        <v>405.25</v>
      </c>
    </row>
    <row r="19" spans="1:10">
      <c r="A19" s="20" t="s">
        <v>146</v>
      </c>
      <c r="B19" s="20">
        <v>1971</v>
      </c>
      <c r="C19" s="20" t="s">
        <v>147</v>
      </c>
      <c r="D19" s="23">
        <v>0</v>
      </c>
      <c r="E19" s="23">
        <v>93</v>
      </c>
      <c r="F19" s="23">
        <v>101.98</v>
      </c>
      <c r="G19" s="23">
        <v>108.11</v>
      </c>
      <c r="H19" s="23">
        <v>96.18</v>
      </c>
      <c r="I19" s="23">
        <v>399.27</v>
      </c>
      <c r="J19" s="21">
        <f t="shared" si="0"/>
        <v>399.27</v>
      </c>
    </row>
    <row r="20" spans="1:10">
      <c r="A20" s="20" t="s">
        <v>13</v>
      </c>
      <c r="B20" s="20">
        <v>1987</v>
      </c>
      <c r="C20" s="20" t="s">
        <v>10</v>
      </c>
      <c r="D20" s="23">
        <v>96.86</v>
      </c>
      <c r="E20" s="23">
        <v>111.5</v>
      </c>
      <c r="F20" s="23">
        <v>102</v>
      </c>
      <c r="G20" s="23">
        <v>0</v>
      </c>
      <c r="H20" s="23">
        <v>88.74</v>
      </c>
      <c r="I20" s="23">
        <v>399.1</v>
      </c>
      <c r="J20" s="21">
        <f t="shared" si="0"/>
        <v>399.1</v>
      </c>
    </row>
    <row r="21" spans="1:10">
      <c r="A21" s="20" t="s">
        <v>93</v>
      </c>
      <c r="B21" s="20">
        <v>1982</v>
      </c>
      <c r="C21" s="20" t="s">
        <v>8</v>
      </c>
      <c r="D21" s="23">
        <v>93.48</v>
      </c>
      <c r="E21" s="23">
        <v>101.04</v>
      </c>
      <c r="F21" s="23">
        <v>101.4</v>
      </c>
      <c r="G21" s="23">
        <v>99.12</v>
      </c>
      <c r="H21" s="23">
        <v>82.47</v>
      </c>
      <c r="I21" s="23">
        <v>477.51</v>
      </c>
      <c r="J21" s="21">
        <f t="shared" si="0"/>
        <v>395.03999999999996</v>
      </c>
    </row>
    <row r="22" spans="1:10">
      <c r="A22" s="20" t="s">
        <v>29</v>
      </c>
      <c r="B22" s="20">
        <v>2003</v>
      </c>
      <c r="C22" s="20" t="s">
        <v>10</v>
      </c>
      <c r="D22" s="23">
        <v>105</v>
      </c>
      <c r="E22" s="23">
        <v>104.34</v>
      </c>
      <c r="F22" s="23">
        <v>94.17</v>
      </c>
      <c r="G22" s="23">
        <v>89.78</v>
      </c>
      <c r="H22" s="23">
        <v>90.66</v>
      </c>
      <c r="I22" s="23">
        <v>483.95</v>
      </c>
      <c r="J22" s="21">
        <f t="shared" si="0"/>
        <v>394.16999999999996</v>
      </c>
    </row>
    <row r="23" spans="1:10">
      <c r="A23" s="20" t="s">
        <v>33</v>
      </c>
      <c r="B23" s="20">
        <v>2003</v>
      </c>
      <c r="C23" s="20" t="s">
        <v>37</v>
      </c>
      <c r="D23" s="23">
        <v>76.31</v>
      </c>
      <c r="E23" s="23">
        <v>92.14</v>
      </c>
      <c r="F23" s="23">
        <v>93.14</v>
      </c>
      <c r="G23" s="23">
        <v>97.92</v>
      </c>
      <c r="H23" s="23">
        <v>106.55</v>
      </c>
      <c r="I23" s="23">
        <v>466.06</v>
      </c>
      <c r="J23" s="21">
        <f t="shared" si="0"/>
        <v>389.75</v>
      </c>
    </row>
    <row r="24" spans="1:10">
      <c r="A24" s="20" t="s">
        <v>78</v>
      </c>
      <c r="B24" s="20">
        <v>1952</v>
      </c>
      <c r="C24" s="20" t="s">
        <v>7</v>
      </c>
      <c r="D24" s="23">
        <v>87.76</v>
      </c>
      <c r="E24" s="23">
        <v>90.45</v>
      </c>
      <c r="F24" s="23">
        <v>0</v>
      </c>
      <c r="G24" s="23">
        <v>102.18</v>
      </c>
      <c r="H24" s="23">
        <v>106.67</v>
      </c>
      <c r="I24" s="23">
        <v>387.06</v>
      </c>
      <c r="J24" s="21">
        <f t="shared" si="0"/>
        <v>387.06</v>
      </c>
    </row>
    <row r="25" spans="1:10">
      <c r="A25" s="20" t="s">
        <v>92</v>
      </c>
      <c r="B25" s="20">
        <v>1966</v>
      </c>
      <c r="C25" s="20" t="s">
        <v>8</v>
      </c>
      <c r="D25" s="23">
        <v>0</v>
      </c>
      <c r="E25" s="23">
        <v>96.35</v>
      </c>
      <c r="F25" s="23">
        <v>99.19</v>
      </c>
      <c r="G25" s="23">
        <v>96.74</v>
      </c>
      <c r="H25" s="23">
        <v>94.35</v>
      </c>
      <c r="I25" s="23">
        <v>386.63</v>
      </c>
      <c r="J25" s="21">
        <f t="shared" si="0"/>
        <v>386.63</v>
      </c>
    </row>
    <row r="26" spans="1:10">
      <c r="A26" s="20" t="s">
        <v>9</v>
      </c>
      <c r="B26" s="20">
        <v>1969</v>
      </c>
      <c r="C26" s="20" t="s">
        <v>8</v>
      </c>
      <c r="D26" s="23">
        <v>78.739999999999995</v>
      </c>
      <c r="E26" s="23">
        <v>94.02</v>
      </c>
      <c r="F26" s="23">
        <v>96.38</v>
      </c>
      <c r="G26" s="23">
        <v>95.68</v>
      </c>
      <c r="H26" s="23">
        <v>89.81</v>
      </c>
      <c r="I26" s="23">
        <v>454.63</v>
      </c>
      <c r="J26" s="21">
        <f t="shared" si="0"/>
        <v>375.89</v>
      </c>
    </row>
    <row r="27" spans="1:10">
      <c r="A27" s="20" t="s">
        <v>34</v>
      </c>
      <c r="B27" s="20">
        <v>1963</v>
      </c>
      <c r="C27" s="20" t="s">
        <v>198</v>
      </c>
      <c r="D27" s="23">
        <v>87.64</v>
      </c>
      <c r="E27" s="23">
        <v>100.33</v>
      </c>
      <c r="F27" s="23">
        <v>97.25</v>
      </c>
      <c r="G27" s="23">
        <v>51.82</v>
      </c>
      <c r="H27" s="23">
        <v>89.73</v>
      </c>
      <c r="I27" s="23">
        <v>426.77</v>
      </c>
      <c r="J27" s="21">
        <f t="shared" si="0"/>
        <v>374.95</v>
      </c>
    </row>
    <row r="28" spans="1:10">
      <c r="A28" s="20" t="s">
        <v>50</v>
      </c>
      <c r="B28" s="20">
        <v>1974</v>
      </c>
      <c r="C28" s="20" t="s">
        <v>7</v>
      </c>
      <c r="D28" s="23">
        <v>87.05</v>
      </c>
      <c r="E28" s="23">
        <v>0</v>
      </c>
      <c r="F28" s="23">
        <v>94.45</v>
      </c>
      <c r="G28" s="23">
        <v>88.76</v>
      </c>
      <c r="H28" s="23">
        <v>101.68</v>
      </c>
      <c r="I28" s="23">
        <v>371.94</v>
      </c>
      <c r="J28" s="21">
        <f t="shared" si="0"/>
        <v>371.94</v>
      </c>
    </row>
    <row r="29" spans="1:10">
      <c r="A29" s="20" t="s">
        <v>136</v>
      </c>
      <c r="B29" s="20">
        <v>1991</v>
      </c>
      <c r="C29" s="20" t="s">
        <v>137</v>
      </c>
      <c r="D29" s="23">
        <v>75.12</v>
      </c>
      <c r="E29" s="23">
        <v>94.85</v>
      </c>
      <c r="F29" s="23">
        <v>91.87</v>
      </c>
      <c r="G29" s="23">
        <v>100.5</v>
      </c>
      <c r="H29" s="23">
        <v>83.71</v>
      </c>
      <c r="I29" s="23">
        <v>446.05</v>
      </c>
      <c r="J29" s="21">
        <f t="shared" si="0"/>
        <v>370.93</v>
      </c>
    </row>
    <row r="30" spans="1:10">
      <c r="A30" s="20" t="s">
        <v>135</v>
      </c>
      <c r="B30" s="20">
        <v>2003</v>
      </c>
      <c r="C30" s="20" t="s">
        <v>84</v>
      </c>
      <c r="D30" s="23">
        <v>76.5</v>
      </c>
      <c r="E30" s="23">
        <v>89.73</v>
      </c>
      <c r="F30" s="23">
        <v>86.75</v>
      </c>
      <c r="G30" s="23">
        <v>91.57</v>
      </c>
      <c r="H30" s="23">
        <v>93.54</v>
      </c>
      <c r="I30" s="23">
        <v>438.09</v>
      </c>
      <c r="J30" s="21">
        <f t="shared" si="0"/>
        <v>361.59</v>
      </c>
    </row>
    <row r="31" spans="1:10">
      <c r="A31" s="20" t="s">
        <v>96</v>
      </c>
      <c r="B31" s="20">
        <v>1970</v>
      </c>
      <c r="C31" s="20" t="s">
        <v>7</v>
      </c>
      <c r="D31" s="23">
        <v>81.2</v>
      </c>
      <c r="E31" s="23">
        <v>96.76</v>
      </c>
      <c r="F31" s="23">
        <v>90.83</v>
      </c>
      <c r="G31" s="23">
        <v>89.99</v>
      </c>
      <c r="H31" s="23">
        <v>83.94</v>
      </c>
      <c r="I31" s="23">
        <v>442.72</v>
      </c>
      <c r="J31" s="21">
        <f t="shared" si="0"/>
        <v>361.52000000000004</v>
      </c>
    </row>
    <row r="32" spans="1:10">
      <c r="A32" s="20" t="s">
        <v>74</v>
      </c>
      <c r="B32" s="20">
        <v>1981</v>
      </c>
      <c r="C32" s="20" t="s">
        <v>7</v>
      </c>
      <c r="D32" s="23">
        <v>68.98</v>
      </c>
      <c r="E32" s="23">
        <v>99.02</v>
      </c>
      <c r="F32" s="23">
        <v>88.09</v>
      </c>
      <c r="G32" s="23">
        <v>85.11</v>
      </c>
      <c r="H32" s="23">
        <v>86.24</v>
      </c>
      <c r="I32" s="23">
        <v>427.44</v>
      </c>
      <c r="J32" s="21">
        <f t="shared" si="0"/>
        <v>358.46</v>
      </c>
    </row>
    <row r="33" spans="1:10">
      <c r="A33" s="20" t="s">
        <v>119</v>
      </c>
      <c r="B33" s="20">
        <v>2003</v>
      </c>
      <c r="C33" s="20" t="s">
        <v>10</v>
      </c>
      <c r="D33" s="23">
        <v>84.35</v>
      </c>
      <c r="E33" s="23">
        <v>84.43</v>
      </c>
      <c r="F33" s="23">
        <v>88.82</v>
      </c>
      <c r="G33" s="23">
        <v>89.47</v>
      </c>
      <c r="H33" s="23">
        <v>94.72</v>
      </c>
      <c r="I33" s="23">
        <v>441.79</v>
      </c>
      <c r="J33" s="21">
        <f t="shared" si="0"/>
        <v>357.44000000000005</v>
      </c>
    </row>
    <row r="34" spans="1:10">
      <c r="A34" s="20" t="s">
        <v>47</v>
      </c>
      <c r="B34" s="20">
        <v>1963</v>
      </c>
      <c r="C34" s="20" t="s">
        <v>48</v>
      </c>
      <c r="D34" s="23">
        <v>82</v>
      </c>
      <c r="E34" s="23">
        <v>94.38</v>
      </c>
      <c r="F34" s="23">
        <v>86.75</v>
      </c>
      <c r="G34" s="23">
        <v>84.86</v>
      </c>
      <c r="H34" s="23">
        <v>90.86</v>
      </c>
      <c r="I34" s="23">
        <v>438.85</v>
      </c>
      <c r="J34" s="21">
        <f t="shared" ref="J34:J65" si="1">IF(MIN(D34:H34)&gt;0,I34-MIN(D34:H34),I34)</f>
        <v>356.85</v>
      </c>
    </row>
    <row r="35" spans="1:10">
      <c r="A35" s="20" t="s">
        <v>11</v>
      </c>
      <c r="B35" s="20">
        <v>2004</v>
      </c>
      <c r="C35" s="20" t="s">
        <v>10</v>
      </c>
      <c r="D35" s="23">
        <v>105</v>
      </c>
      <c r="E35" s="23">
        <v>97.04</v>
      </c>
      <c r="F35" s="23">
        <v>86.37</v>
      </c>
      <c r="G35" s="23">
        <v>0</v>
      </c>
      <c r="H35" s="23">
        <v>59.34</v>
      </c>
      <c r="I35" s="23">
        <v>347.75</v>
      </c>
      <c r="J35" s="21">
        <f t="shared" si="1"/>
        <v>347.75</v>
      </c>
    </row>
    <row r="36" spans="1:10">
      <c r="A36" s="20" t="s">
        <v>76</v>
      </c>
      <c r="B36" s="20">
        <v>1973</v>
      </c>
      <c r="C36" s="20" t="s">
        <v>77</v>
      </c>
      <c r="D36" s="23">
        <v>81.42</v>
      </c>
      <c r="E36" s="23">
        <v>95.42</v>
      </c>
      <c r="F36" s="23">
        <v>90.07</v>
      </c>
      <c r="G36" s="23">
        <v>0</v>
      </c>
      <c r="H36" s="23">
        <v>80.19</v>
      </c>
      <c r="I36" s="23">
        <v>347.1</v>
      </c>
      <c r="J36" s="21">
        <f t="shared" si="1"/>
        <v>347.1</v>
      </c>
    </row>
    <row r="37" spans="1:10">
      <c r="A37" s="20" t="s">
        <v>107</v>
      </c>
      <c r="B37" s="20">
        <v>1969</v>
      </c>
      <c r="C37" s="20" t="s">
        <v>108</v>
      </c>
      <c r="D37" s="23">
        <v>0</v>
      </c>
      <c r="E37" s="23">
        <v>88.32</v>
      </c>
      <c r="F37" s="23">
        <v>86.49</v>
      </c>
      <c r="G37" s="23">
        <v>83.77</v>
      </c>
      <c r="H37" s="23">
        <v>81.03</v>
      </c>
      <c r="I37" s="23">
        <v>339.61</v>
      </c>
      <c r="J37" s="21">
        <f t="shared" si="1"/>
        <v>339.61</v>
      </c>
    </row>
    <row r="38" spans="1:10">
      <c r="A38" s="20" t="s">
        <v>57</v>
      </c>
      <c r="B38" s="20">
        <v>1978</v>
      </c>
      <c r="C38" s="20" t="s">
        <v>51</v>
      </c>
      <c r="D38" s="23">
        <v>99.72</v>
      </c>
      <c r="E38" s="23">
        <v>0</v>
      </c>
      <c r="F38" s="23">
        <v>110.55</v>
      </c>
      <c r="G38" s="23">
        <v>116.19</v>
      </c>
      <c r="H38" s="23">
        <v>0</v>
      </c>
      <c r="I38" s="23">
        <v>326.45999999999998</v>
      </c>
      <c r="J38" s="21">
        <f t="shared" si="1"/>
        <v>326.45999999999998</v>
      </c>
    </row>
    <row r="39" spans="1:10">
      <c r="A39" s="20" t="s">
        <v>85</v>
      </c>
      <c r="B39" s="20">
        <v>1964</v>
      </c>
      <c r="C39" s="20" t="s">
        <v>7</v>
      </c>
      <c r="D39" s="23">
        <v>72.569999999999993</v>
      </c>
      <c r="E39" s="23">
        <v>80.33</v>
      </c>
      <c r="F39" s="23">
        <v>81.86</v>
      </c>
      <c r="G39" s="23">
        <v>81.89</v>
      </c>
      <c r="H39" s="23">
        <v>78.349999999999994</v>
      </c>
      <c r="I39" s="23">
        <v>395</v>
      </c>
      <c r="J39" s="21">
        <f t="shared" si="1"/>
        <v>322.43</v>
      </c>
    </row>
    <row r="40" spans="1:10">
      <c r="A40" s="20" t="s">
        <v>79</v>
      </c>
      <c r="B40" s="20">
        <v>1973</v>
      </c>
      <c r="C40" s="20" t="s">
        <v>59</v>
      </c>
      <c r="D40" s="23">
        <v>72.66</v>
      </c>
      <c r="E40" s="23">
        <v>88.57</v>
      </c>
      <c r="F40" s="23">
        <v>78.83</v>
      </c>
      <c r="G40" s="23">
        <v>80.8</v>
      </c>
      <c r="H40" s="23">
        <v>72.98</v>
      </c>
      <c r="I40" s="23">
        <v>393.84</v>
      </c>
      <c r="J40" s="21">
        <f t="shared" si="1"/>
        <v>321.17999999999995</v>
      </c>
    </row>
    <row r="41" spans="1:10">
      <c r="A41" s="20" t="s">
        <v>67</v>
      </c>
      <c r="B41" s="20">
        <v>1946</v>
      </c>
      <c r="C41" s="20" t="s">
        <v>8</v>
      </c>
      <c r="D41" s="23">
        <v>71.63</v>
      </c>
      <c r="E41" s="23">
        <v>77.84</v>
      </c>
      <c r="F41" s="23">
        <v>84.41</v>
      </c>
      <c r="G41" s="23">
        <v>81.66</v>
      </c>
      <c r="H41" s="23">
        <v>0</v>
      </c>
      <c r="I41" s="23">
        <v>315.54000000000002</v>
      </c>
      <c r="J41" s="21">
        <f t="shared" si="1"/>
        <v>315.54000000000002</v>
      </c>
    </row>
    <row r="42" spans="1:10">
      <c r="A42" s="20" t="s">
        <v>206</v>
      </c>
      <c r="B42" s="20">
        <v>1969</v>
      </c>
      <c r="C42" s="20" t="s">
        <v>7</v>
      </c>
      <c r="D42" s="23">
        <v>0</v>
      </c>
      <c r="E42" s="23">
        <v>0</v>
      </c>
      <c r="F42" s="23">
        <v>101.13</v>
      </c>
      <c r="G42" s="23">
        <v>105.2</v>
      </c>
      <c r="H42" s="23">
        <v>106.29</v>
      </c>
      <c r="I42" s="23">
        <v>312.62</v>
      </c>
      <c r="J42" s="21">
        <f t="shared" si="1"/>
        <v>312.62</v>
      </c>
    </row>
    <row r="43" spans="1:10">
      <c r="A43" s="20" t="s">
        <v>90</v>
      </c>
      <c r="B43" s="20">
        <v>1984</v>
      </c>
      <c r="C43" s="20" t="s">
        <v>77</v>
      </c>
      <c r="D43" s="23">
        <v>73.61</v>
      </c>
      <c r="E43" s="23">
        <v>80</v>
      </c>
      <c r="F43" s="23">
        <v>80.92</v>
      </c>
      <c r="G43" s="23">
        <v>76.94</v>
      </c>
      <c r="H43" s="23">
        <v>72.98</v>
      </c>
      <c r="I43" s="23">
        <v>384.45</v>
      </c>
      <c r="J43" s="21">
        <f t="shared" si="1"/>
        <v>311.46999999999997</v>
      </c>
    </row>
    <row r="44" spans="1:10">
      <c r="A44" s="20" t="s">
        <v>89</v>
      </c>
      <c r="B44" s="20">
        <v>1972</v>
      </c>
      <c r="C44" s="20" t="s">
        <v>8</v>
      </c>
      <c r="D44" s="23">
        <v>101.18</v>
      </c>
      <c r="E44" s="23">
        <v>0</v>
      </c>
      <c r="F44" s="23">
        <v>98.25</v>
      </c>
      <c r="G44" s="23">
        <v>0</v>
      </c>
      <c r="H44" s="23">
        <v>109.87</v>
      </c>
      <c r="I44" s="23">
        <v>309.3</v>
      </c>
      <c r="J44" s="21">
        <f t="shared" si="1"/>
        <v>309.3</v>
      </c>
    </row>
    <row r="45" spans="1:10">
      <c r="A45" s="20" t="s">
        <v>205</v>
      </c>
      <c r="B45" s="20">
        <v>1964</v>
      </c>
      <c r="C45" s="20" t="s">
        <v>198</v>
      </c>
      <c r="D45" s="23">
        <v>0</v>
      </c>
      <c r="E45" s="23">
        <v>0</v>
      </c>
      <c r="F45" s="23">
        <v>103.55</v>
      </c>
      <c r="G45" s="23">
        <v>109.01</v>
      </c>
      <c r="H45" s="23">
        <v>96.53</v>
      </c>
      <c r="I45" s="23">
        <v>309.08999999999997</v>
      </c>
      <c r="J45" s="21">
        <f t="shared" si="1"/>
        <v>309.08999999999997</v>
      </c>
    </row>
    <row r="46" spans="1:10">
      <c r="A46" s="20" t="s">
        <v>131</v>
      </c>
      <c r="B46" s="20">
        <v>1980</v>
      </c>
      <c r="C46" s="20" t="s">
        <v>7</v>
      </c>
      <c r="D46" s="23">
        <v>0</v>
      </c>
      <c r="E46" s="23">
        <v>102.68</v>
      </c>
      <c r="F46" s="23">
        <v>101.05</v>
      </c>
      <c r="G46" s="23">
        <v>0</v>
      </c>
      <c r="H46" s="23">
        <v>91.25</v>
      </c>
      <c r="I46" s="23">
        <v>294.98</v>
      </c>
      <c r="J46" s="21">
        <f t="shared" si="1"/>
        <v>294.98</v>
      </c>
    </row>
    <row r="47" spans="1:10">
      <c r="A47" s="20" t="s">
        <v>63</v>
      </c>
      <c r="B47" s="20">
        <v>1944</v>
      </c>
      <c r="C47" s="20" t="s">
        <v>64</v>
      </c>
      <c r="D47" s="23">
        <v>64.760000000000005</v>
      </c>
      <c r="E47" s="23">
        <v>71.13</v>
      </c>
      <c r="F47" s="23">
        <v>75.459999999999994</v>
      </c>
      <c r="G47" s="23">
        <v>72.8</v>
      </c>
      <c r="H47" s="23">
        <v>72.27</v>
      </c>
      <c r="I47" s="23">
        <v>356.42</v>
      </c>
      <c r="J47" s="21">
        <f t="shared" si="1"/>
        <v>291.66000000000003</v>
      </c>
    </row>
    <row r="48" spans="1:10">
      <c r="A48" s="20" t="s">
        <v>97</v>
      </c>
      <c r="B48" s="20">
        <v>1998</v>
      </c>
      <c r="C48" s="20" t="s">
        <v>98</v>
      </c>
      <c r="D48" s="23">
        <v>92.35</v>
      </c>
      <c r="E48" s="23">
        <v>106.2</v>
      </c>
      <c r="F48" s="23">
        <v>0</v>
      </c>
      <c r="G48" s="23">
        <v>90.51</v>
      </c>
      <c r="H48" s="23">
        <v>0</v>
      </c>
      <c r="I48" s="23">
        <v>289.06</v>
      </c>
      <c r="J48" s="21">
        <f t="shared" si="1"/>
        <v>289.06</v>
      </c>
    </row>
    <row r="49" spans="1:10">
      <c r="A49" s="20" t="s">
        <v>55</v>
      </c>
      <c r="B49" s="20">
        <v>2002</v>
      </c>
      <c r="C49" s="20" t="s">
        <v>10</v>
      </c>
      <c r="D49" s="23">
        <v>86.42</v>
      </c>
      <c r="E49" s="23">
        <v>62.43</v>
      </c>
      <c r="F49" s="23">
        <v>71.540000000000006</v>
      </c>
      <c r="G49" s="23">
        <v>67.97</v>
      </c>
      <c r="H49" s="23">
        <v>0</v>
      </c>
      <c r="I49" s="23">
        <v>288.36</v>
      </c>
      <c r="J49" s="21">
        <f t="shared" si="1"/>
        <v>288.36</v>
      </c>
    </row>
    <row r="50" spans="1:10">
      <c r="A50" s="20" t="s">
        <v>30</v>
      </c>
      <c r="B50" s="20">
        <v>1998</v>
      </c>
      <c r="C50" s="20" t="s">
        <v>37</v>
      </c>
      <c r="D50" s="23">
        <v>89.69</v>
      </c>
      <c r="E50" s="23">
        <v>0</v>
      </c>
      <c r="F50" s="23">
        <v>0</v>
      </c>
      <c r="G50" s="23">
        <v>95.71</v>
      </c>
      <c r="H50" s="23">
        <v>102.1</v>
      </c>
      <c r="I50" s="23">
        <v>287.5</v>
      </c>
      <c r="J50" s="21">
        <f t="shared" si="1"/>
        <v>287.5</v>
      </c>
    </row>
    <row r="51" spans="1:10">
      <c r="A51" s="20" t="s">
        <v>211</v>
      </c>
      <c r="B51" s="20">
        <v>1972</v>
      </c>
      <c r="C51" s="20" t="s">
        <v>198</v>
      </c>
      <c r="D51" s="23">
        <v>0</v>
      </c>
      <c r="E51" s="23">
        <v>0</v>
      </c>
      <c r="F51" s="23">
        <v>92.97</v>
      </c>
      <c r="G51" s="23">
        <v>92.3</v>
      </c>
      <c r="H51" s="23">
        <v>90.42</v>
      </c>
      <c r="I51" s="23">
        <v>275.69</v>
      </c>
      <c r="J51" s="21">
        <f t="shared" si="1"/>
        <v>275.69</v>
      </c>
    </row>
    <row r="52" spans="1:10">
      <c r="A52" s="20" t="s">
        <v>214</v>
      </c>
      <c r="B52" s="20">
        <v>2005</v>
      </c>
      <c r="C52" s="20" t="s">
        <v>7</v>
      </c>
      <c r="D52" s="23">
        <v>0</v>
      </c>
      <c r="E52" s="23">
        <v>0</v>
      </c>
      <c r="F52" s="23">
        <v>89.8</v>
      </c>
      <c r="G52" s="23">
        <v>90.5</v>
      </c>
      <c r="H52" s="23">
        <v>94.26</v>
      </c>
      <c r="I52" s="23">
        <v>274.56</v>
      </c>
      <c r="J52" s="21">
        <f t="shared" si="1"/>
        <v>274.56</v>
      </c>
    </row>
    <row r="53" spans="1:10">
      <c r="A53" s="20" t="s">
        <v>123</v>
      </c>
      <c r="B53" s="20">
        <v>2001</v>
      </c>
      <c r="C53" s="20" t="s">
        <v>124</v>
      </c>
      <c r="D53" s="23">
        <v>63.53</v>
      </c>
      <c r="E53" s="23">
        <v>69.09</v>
      </c>
      <c r="F53" s="23">
        <v>68.17</v>
      </c>
      <c r="G53" s="23">
        <v>64.930000000000007</v>
      </c>
      <c r="H53" s="23">
        <v>71.349999999999994</v>
      </c>
      <c r="I53" s="23">
        <v>337.07</v>
      </c>
      <c r="J53" s="21">
        <f t="shared" si="1"/>
        <v>273.53999999999996</v>
      </c>
    </row>
    <row r="54" spans="1:10">
      <c r="A54" s="20" t="s">
        <v>213</v>
      </c>
      <c r="B54" s="20">
        <v>1976</v>
      </c>
      <c r="C54" s="20" t="s">
        <v>7</v>
      </c>
      <c r="D54" s="23">
        <v>0</v>
      </c>
      <c r="E54" s="23">
        <v>0</v>
      </c>
      <c r="F54" s="23">
        <v>90.83</v>
      </c>
      <c r="G54" s="23">
        <v>90.55</v>
      </c>
      <c r="H54" s="23">
        <v>87.52</v>
      </c>
      <c r="I54" s="23">
        <v>268.89999999999998</v>
      </c>
      <c r="J54" s="21">
        <f t="shared" si="1"/>
        <v>268.89999999999998</v>
      </c>
    </row>
    <row r="55" spans="1:10">
      <c r="A55" s="20" t="s">
        <v>56</v>
      </c>
      <c r="B55" s="20">
        <v>1978</v>
      </c>
      <c r="C55" s="20" t="s">
        <v>7</v>
      </c>
      <c r="D55" s="23">
        <v>84</v>
      </c>
      <c r="E55" s="23">
        <v>93.06</v>
      </c>
      <c r="F55" s="23">
        <v>0</v>
      </c>
      <c r="G55" s="23">
        <v>0</v>
      </c>
      <c r="H55" s="23">
        <v>87.04</v>
      </c>
      <c r="I55" s="23">
        <v>264.10000000000002</v>
      </c>
      <c r="J55" s="21">
        <f t="shared" si="1"/>
        <v>264.10000000000002</v>
      </c>
    </row>
    <row r="56" spans="1:10">
      <c r="A56" s="20" t="s">
        <v>100</v>
      </c>
      <c r="B56" s="20">
        <v>2000</v>
      </c>
      <c r="C56" s="20" t="s">
        <v>10</v>
      </c>
      <c r="D56" s="23">
        <v>85.62</v>
      </c>
      <c r="E56" s="23">
        <v>51.69</v>
      </c>
      <c r="F56" s="23">
        <v>50.1</v>
      </c>
      <c r="G56" s="23">
        <v>49.91</v>
      </c>
      <c r="H56" s="23">
        <v>71.86</v>
      </c>
      <c r="I56" s="23">
        <v>309.18</v>
      </c>
      <c r="J56" s="21">
        <f t="shared" si="1"/>
        <v>259.27</v>
      </c>
    </row>
    <row r="57" spans="1:10">
      <c r="A57" s="20" t="s">
        <v>68</v>
      </c>
      <c r="B57" s="20">
        <v>1971</v>
      </c>
      <c r="C57" s="20" t="s">
        <v>69</v>
      </c>
      <c r="D57" s="23">
        <v>83.75</v>
      </c>
      <c r="E57" s="23">
        <v>0</v>
      </c>
      <c r="F57" s="23">
        <v>86.09</v>
      </c>
      <c r="G57" s="23">
        <v>88.63</v>
      </c>
      <c r="H57" s="23">
        <v>0</v>
      </c>
      <c r="I57" s="23">
        <v>258.47000000000003</v>
      </c>
      <c r="J57" s="21">
        <f t="shared" si="1"/>
        <v>258.47000000000003</v>
      </c>
    </row>
    <row r="58" spans="1:10">
      <c r="A58" s="20" t="s">
        <v>128</v>
      </c>
      <c r="B58" s="20">
        <v>2003</v>
      </c>
      <c r="C58" s="20" t="s">
        <v>10</v>
      </c>
      <c r="D58" s="23">
        <v>96.47</v>
      </c>
      <c r="E58" s="23">
        <v>84.77</v>
      </c>
      <c r="F58" s="23">
        <v>0</v>
      </c>
      <c r="G58" s="23">
        <v>0</v>
      </c>
      <c r="H58" s="23">
        <v>76.349999999999994</v>
      </c>
      <c r="I58" s="23">
        <v>257.58999999999997</v>
      </c>
      <c r="J58" s="21">
        <f t="shared" si="1"/>
        <v>257.58999999999997</v>
      </c>
    </row>
    <row r="59" spans="1:10">
      <c r="A59" s="20" t="s">
        <v>141</v>
      </c>
      <c r="B59" s="20">
        <v>1984</v>
      </c>
      <c r="C59" s="20" t="s">
        <v>7</v>
      </c>
      <c r="D59" s="23">
        <v>0</v>
      </c>
      <c r="E59" s="23">
        <v>85.61</v>
      </c>
      <c r="F59" s="23">
        <v>79.66</v>
      </c>
      <c r="G59" s="23">
        <v>86.57</v>
      </c>
      <c r="H59" s="23">
        <v>0</v>
      </c>
      <c r="I59" s="23">
        <v>251.84</v>
      </c>
      <c r="J59" s="21">
        <f t="shared" si="1"/>
        <v>251.84</v>
      </c>
    </row>
    <row r="60" spans="1:10">
      <c r="A60" s="20" t="s">
        <v>75</v>
      </c>
      <c r="B60" s="20">
        <v>1977</v>
      </c>
      <c r="C60" s="20" t="s">
        <v>69</v>
      </c>
      <c r="D60" s="23">
        <v>0</v>
      </c>
      <c r="E60" s="23">
        <v>89.55</v>
      </c>
      <c r="F60" s="23">
        <v>86.66</v>
      </c>
      <c r="G60" s="23">
        <v>0</v>
      </c>
      <c r="H60" s="23">
        <v>73.760000000000005</v>
      </c>
      <c r="I60" s="23">
        <v>249.97</v>
      </c>
      <c r="J60" s="21">
        <f t="shared" si="1"/>
        <v>249.97</v>
      </c>
    </row>
    <row r="61" spans="1:10">
      <c r="A61" s="20" t="s">
        <v>80</v>
      </c>
      <c r="B61" s="20">
        <v>1976</v>
      </c>
      <c r="C61" s="20" t="s">
        <v>81</v>
      </c>
      <c r="D61" s="23">
        <v>120</v>
      </c>
      <c r="E61" s="23">
        <v>0</v>
      </c>
      <c r="F61" s="23">
        <v>0</v>
      </c>
      <c r="G61" s="23">
        <v>120</v>
      </c>
      <c r="H61" s="23">
        <v>0</v>
      </c>
      <c r="I61" s="23">
        <v>240</v>
      </c>
      <c r="J61" s="21">
        <f t="shared" si="1"/>
        <v>240</v>
      </c>
    </row>
    <row r="62" spans="1:10">
      <c r="A62" s="20" t="s">
        <v>99</v>
      </c>
      <c r="B62" s="20">
        <v>1984</v>
      </c>
      <c r="C62" s="20" t="s">
        <v>7</v>
      </c>
      <c r="D62" s="23">
        <v>74.010000000000005</v>
      </c>
      <c r="E62" s="23">
        <v>80.7</v>
      </c>
      <c r="F62" s="23">
        <v>78.739999999999995</v>
      </c>
      <c r="G62" s="23">
        <v>0</v>
      </c>
      <c r="H62" s="23">
        <v>0</v>
      </c>
      <c r="I62" s="23">
        <v>233.45</v>
      </c>
      <c r="J62" s="21">
        <f t="shared" si="1"/>
        <v>233.45</v>
      </c>
    </row>
    <row r="63" spans="1:10">
      <c r="A63" s="20" t="s">
        <v>200</v>
      </c>
      <c r="B63" s="20">
        <v>1981</v>
      </c>
      <c r="C63" s="20" t="s">
        <v>8</v>
      </c>
      <c r="D63" s="23">
        <v>0</v>
      </c>
      <c r="E63" s="23">
        <v>0</v>
      </c>
      <c r="F63" s="23">
        <v>118.13</v>
      </c>
      <c r="G63" s="23">
        <v>114.01</v>
      </c>
      <c r="H63" s="23">
        <v>0</v>
      </c>
      <c r="I63" s="23">
        <v>232.14</v>
      </c>
      <c r="J63" s="21">
        <f t="shared" si="1"/>
        <v>232.14</v>
      </c>
    </row>
    <row r="64" spans="1:10">
      <c r="A64" s="20" t="s">
        <v>112</v>
      </c>
      <c r="B64" s="20">
        <v>1932</v>
      </c>
      <c r="C64" s="20" t="s">
        <v>113</v>
      </c>
      <c r="D64" s="23">
        <v>53.94</v>
      </c>
      <c r="E64" s="23">
        <v>57.17</v>
      </c>
      <c r="F64" s="23">
        <v>57.25</v>
      </c>
      <c r="G64" s="23">
        <v>60.87</v>
      </c>
      <c r="H64" s="23">
        <v>43.3</v>
      </c>
      <c r="I64" s="23">
        <v>272.52999999999997</v>
      </c>
      <c r="J64" s="21">
        <f t="shared" si="1"/>
        <v>229.22999999999996</v>
      </c>
    </row>
    <row r="65" spans="1:10">
      <c r="A65" s="20" t="s">
        <v>231</v>
      </c>
      <c r="B65" s="20">
        <v>1981</v>
      </c>
      <c r="C65" s="20" t="s">
        <v>232</v>
      </c>
      <c r="D65" s="23">
        <v>0</v>
      </c>
      <c r="E65" s="23">
        <v>0</v>
      </c>
      <c r="F65" s="23">
        <v>0</v>
      </c>
      <c r="G65" s="23">
        <v>113</v>
      </c>
      <c r="H65" s="23">
        <v>115.06</v>
      </c>
      <c r="I65" s="23">
        <v>228.06</v>
      </c>
      <c r="J65" s="21">
        <f t="shared" si="1"/>
        <v>228.06</v>
      </c>
    </row>
    <row r="66" spans="1:10">
      <c r="A66" s="20" t="s">
        <v>126</v>
      </c>
      <c r="B66" s="20">
        <v>2000</v>
      </c>
      <c r="C66" s="20" t="s">
        <v>127</v>
      </c>
      <c r="D66" s="23">
        <v>68.400000000000006</v>
      </c>
      <c r="E66" s="23">
        <v>77.989999999999995</v>
      </c>
      <c r="F66" s="23">
        <v>0</v>
      </c>
      <c r="G66" s="23">
        <v>81</v>
      </c>
      <c r="H66" s="23">
        <v>0</v>
      </c>
      <c r="I66" s="23">
        <v>227.39</v>
      </c>
      <c r="J66" s="21">
        <f t="shared" ref="J66:J97" si="2">IF(MIN(D66:H66)&gt;0,I66-MIN(D66:H66),I66)</f>
        <v>227.39</v>
      </c>
    </row>
    <row r="67" spans="1:10">
      <c r="A67" s="20" t="s">
        <v>66</v>
      </c>
      <c r="B67" s="20">
        <v>1978</v>
      </c>
      <c r="C67" s="20" t="s">
        <v>8</v>
      </c>
      <c r="D67" s="23">
        <v>110.53</v>
      </c>
      <c r="E67" s="23">
        <v>116.37</v>
      </c>
      <c r="F67" s="23">
        <v>0</v>
      </c>
      <c r="G67" s="23">
        <v>0</v>
      </c>
      <c r="H67" s="23">
        <v>0</v>
      </c>
      <c r="I67" s="23">
        <v>226.9</v>
      </c>
      <c r="J67" s="21">
        <f t="shared" si="2"/>
        <v>226.9</v>
      </c>
    </row>
    <row r="68" spans="1:10">
      <c r="A68" s="20" t="s">
        <v>88</v>
      </c>
      <c r="B68" s="20">
        <v>1981</v>
      </c>
      <c r="C68" s="20" t="s">
        <v>198</v>
      </c>
      <c r="D68" s="23">
        <v>0</v>
      </c>
      <c r="E68" s="23">
        <v>117.41</v>
      </c>
      <c r="F68" s="23">
        <v>0</v>
      </c>
      <c r="G68" s="23">
        <v>0</v>
      </c>
      <c r="H68" s="23">
        <v>108.91</v>
      </c>
      <c r="I68" s="23">
        <v>226.32</v>
      </c>
      <c r="J68" s="21">
        <f t="shared" si="2"/>
        <v>226.32</v>
      </c>
    </row>
    <row r="69" spans="1:10">
      <c r="A69" s="20" t="s">
        <v>201</v>
      </c>
      <c r="B69" s="20">
        <v>1989</v>
      </c>
      <c r="C69" s="20" t="s">
        <v>198</v>
      </c>
      <c r="D69" s="23">
        <v>0</v>
      </c>
      <c r="E69" s="23">
        <v>0</v>
      </c>
      <c r="F69" s="23">
        <v>110.1</v>
      </c>
      <c r="G69" s="23">
        <v>0</v>
      </c>
      <c r="H69" s="23">
        <v>114.89</v>
      </c>
      <c r="I69" s="23">
        <v>224.99</v>
      </c>
      <c r="J69" s="21">
        <f t="shared" si="2"/>
        <v>224.99</v>
      </c>
    </row>
    <row r="70" spans="1:10">
      <c r="A70" s="20" t="s">
        <v>83</v>
      </c>
      <c r="B70" s="20">
        <v>2002</v>
      </c>
      <c r="C70" s="20" t="s">
        <v>84</v>
      </c>
      <c r="D70" s="23">
        <v>65.92</v>
      </c>
      <c r="E70" s="23">
        <v>81.650000000000006</v>
      </c>
      <c r="F70" s="23">
        <v>0</v>
      </c>
      <c r="G70" s="23">
        <v>0</v>
      </c>
      <c r="H70" s="23">
        <v>75.47</v>
      </c>
      <c r="I70" s="23">
        <v>223.04</v>
      </c>
      <c r="J70" s="21">
        <f t="shared" si="2"/>
        <v>223.04</v>
      </c>
    </row>
    <row r="71" spans="1:10">
      <c r="A71" s="20" t="s">
        <v>125</v>
      </c>
      <c r="B71" s="20">
        <v>1964</v>
      </c>
      <c r="C71" s="20" t="s">
        <v>198</v>
      </c>
      <c r="D71" s="23">
        <v>69.45</v>
      </c>
      <c r="E71" s="23">
        <v>75.400000000000006</v>
      </c>
      <c r="F71" s="23">
        <v>0</v>
      </c>
      <c r="G71" s="23">
        <v>77.739999999999995</v>
      </c>
      <c r="H71" s="23">
        <v>0</v>
      </c>
      <c r="I71" s="23">
        <v>222.59</v>
      </c>
      <c r="J71" s="21">
        <f t="shared" si="2"/>
        <v>222.59</v>
      </c>
    </row>
    <row r="72" spans="1:10">
      <c r="A72" s="20" t="s">
        <v>202</v>
      </c>
      <c r="B72" s="20">
        <v>1972</v>
      </c>
      <c r="C72" s="20" t="s">
        <v>8</v>
      </c>
      <c r="D72" s="23">
        <v>0</v>
      </c>
      <c r="E72" s="23">
        <v>0</v>
      </c>
      <c r="F72" s="23">
        <v>110</v>
      </c>
      <c r="G72" s="23">
        <v>110</v>
      </c>
      <c r="H72" s="23">
        <v>0</v>
      </c>
      <c r="I72" s="23">
        <v>220</v>
      </c>
      <c r="J72" s="21">
        <f t="shared" si="2"/>
        <v>220</v>
      </c>
    </row>
    <row r="73" spans="1:10">
      <c r="A73" s="20" t="s">
        <v>138</v>
      </c>
      <c r="B73" s="20">
        <v>1986</v>
      </c>
      <c r="C73" s="20" t="s">
        <v>7</v>
      </c>
      <c r="D73" s="23">
        <v>0</v>
      </c>
      <c r="E73" s="23">
        <v>107.76</v>
      </c>
      <c r="F73" s="23">
        <v>109.4</v>
      </c>
      <c r="G73" s="23">
        <v>0</v>
      </c>
      <c r="H73" s="23">
        <v>0</v>
      </c>
      <c r="I73" s="23">
        <v>217.16</v>
      </c>
      <c r="J73" s="21">
        <f t="shared" si="2"/>
        <v>217.16</v>
      </c>
    </row>
    <row r="74" spans="1:10">
      <c r="A74" s="20" t="s">
        <v>233</v>
      </c>
      <c r="B74" s="20">
        <v>1976</v>
      </c>
      <c r="C74" s="20" t="s">
        <v>234</v>
      </c>
      <c r="D74" s="23">
        <v>0</v>
      </c>
      <c r="E74" s="23">
        <v>0</v>
      </c>
      <c r="F74" s="23">
        <v>0</v>
      </c>
      <c r="G74" s="23">
        <v>103.24</v>
      </c>
      <c r="H74" s="23">
        <v>113.57</v>
      </c>
      <c r="I74" s="23">
        <v>216.81</v>
      </c>
      <c r="J74" s="21">
        <f t="shared" si="2"/>
        <v>216.81</v>
      </c>
    </row>
    <row r="75" spans="1:10">
      <c r="A75" s="20" t="s">
        <v>65</v>
      </c>
      <c r="B75" s="20">
        <v>2000</v>
      </c>
      <c r="C75" s="20" t="s">
        <v>10</v>
      </c>
      <c r="D75" s="23">
        <v>69</v>
      </c>
      <c r="E75" s="23">
        <v>75.400000000000006</v>
      </c>
      <c r="F75" s="23">
        <v>68.17</v>
      </c>
      <c r="G75" s="23">
        <v>0</v>
      </c>
      <c r="H75" s="23">
        <v>0</v>
      </c>
      <c r="I75" s="23">
        <v>212.57</v>
      </c>
      <c r="J75" s="21">
        <f t="shared" si="2"/>
        <v>212.57</v>
      </c>
    </row>
    <row r="76" spans="1:10">
      <c r="A76" s="20" t="s">
        <v>73</v>
      </c>
      <c r="B76" s="20">
        <v>1966</v>
      </c>
      <c r="C76" s="20" t="s">
        <v>7</v>
      </c>
      <c r="D76" s="23">
        <v>98.66</v>
      </c>
      <c r="E76" s="23">
        <v>0</v>
      </c>
      <c r="F76" s="23">
        <v>113.59</v>
      </c>
      <c r="G76" s="23">
        <v>0</v>
      </c>
      <c r="H76" s="23">
        <v>0</v>
      </c>
      <c r="I76" s="23">
        <v>212.25</v>
      </c>
      <c r="J76" s="21">
        <f t="shared" si="2"/>
        <v>212.25</v>
      </c>
    </row>
    <row r="77" spans="1:10">
      <c r="A77" s="20" t="s">
        <v>199</v>
      </c>
      <c r="B77" s="20">
        <v>1977</v>
      </c>
      <c r="C77" s="20" t="s">
        <v>8</v>
      </c>
      <c r="D77" s="23">
        <v>102.38</v>
      </c>
      <c r="E77" s="23">
        <v>0</v>
      </c>
      <c r="F77" s="23">
        <v>107.52</v>
      </c>
      <c r="G77" s="23">
        <v>0</v>
      </c>
      <c r="H77" s="23">
        <v>0</v>
      </c>
      <c r="I77" s="23">
        <v>209.9</v>
      </c>
      <c r="J77" s="21">
        <f t="shared" si="2"/>
        <v>209.9</v>
      </c>
    </row>
    <row r="78" spans="1:10">
      <c r="A78" s="20" t="s">
        <v>208</v>
      </c>
      <c r="B78" s="20">
        <v>1969</v>
      </c>
      <c r="C78" s="20" t="s">
        <v>7</v>
      </c>
      <c r="D78" s="23">
        <v>0</v>
      </c>
      <c r="E78" s="23">
        <v>0</v>
      </c>
      <c r="F78" s="23">
        <v>97.3</v>
      </c>
      <c r="G78" s="23">
        <v>101.22</v>
      </c>
      <c r="H78" s="23">
        <v>0</v>
      </c>
      <c r="I78" s="23">
        <v>198.52</v>
      </c>
      <c r="J78" s="21">
        <f t="shared" si="2"/>
        <v>198.52</v>
      </c>
    </row>
    <row r="79" spans="1:10">
      <c r="A79" s="20" t="s">
        <v>134</v>
      </c>
      <c r="B79" s="20">
        <v>1989</v>
      </c>
      <c r="C79" s="20" t="s">
        <v>69</v>
      </c>
      <c r="D79" s="23">
        <v>0</v>
      </c>
      <c r="E79" s="23">
        <v>95.65</v>
      </c>
      <c r="F79" s="23">
        <v>97.04</v>
      </c>
      <c r="G79" s="23">
        <v>0</v>
      </c>
      <c r="H79" s="23">
        <v>0</v>
      </c>
      <c r="I79" s="23">
        <v>192.69</v>
      </c>
      <c r="J79" s="21">
        <f t="shared" si="2"/>
        <v>192.69</v>
      </c>
    </row>
    <row r="80" spans="1:10">
      <c r="A80" s="20" t="s">
        <v>114</v>
      </c>
      <c r="B80" s="20">
        <v>1985</v>
      </c>
      <c r="C80" s="20" t="s">
        <v>198</v>
      </c>
      <c r="D80" s="23">
        <v>91.94</v>
      </c>
      <c r="E80" s="23">
        <v>0</v>
      </c>
      <c r="F80" s="23">
        <v>0</v>
      </c>
      <c r="G80" s="23">
        <v>0</v>
      </c>
      <c r="H80" s="23">
        <v>96.9</v>
      </c>
      <c r="I80" s="23">
        <v>188.84</v>
      </c>
      <c r="J80" s="21">
        <f t="shared" si="2"/>
        <v>188.84</v>
      </c>
    </row>
    <row r="81" spans="1:10">
      <c r="A81" s="20" t="s">
        <v>120</v>
      </c>
      <c r="B81" s="20">
        <v>2005</v>
      </c>
      <c r="C81" s="20" t="s">
        <v>10</v>
      </c>
      <c r="D81" s="23">
        <v>44.51</v>
      </c>
      <c r="E81" s="23">
        <v>48.41</v>
      </c>
      <c r="F81" s="23">
        <v>34.81</v>
      </c>
      <c r="G81" s="23">
        <v>32.93</v>
      </c>
      <c r="H81" s="23">
        <v>56.07</v>
      </c>
      <c r="I81" s="23">
        <v>216.73</v>
      </c>
      <c r="J81" s="21">
        <f t="shared" si="2"/>
        <v>183.79999999999998</v>
      </c>
    </row>
    <row r="82" spans="1:10">
      <c r="A82" s="20" t="s">
        <v>237</v>
      </c>
      <c r="B82" s="20">
        <v>1987</v>
      </c>
      <c r="C82" s="20" t="s">
        <v>7</v>
      </c>
      <c r="D82" s="23">
        <v>0</v>
      </c>
      <c r="E82" s="23">
        <v>0</v>
      </c>
      <c r="F82" s="23">
        <v>0</v>
      </c>
      <c r="G82" s="23">
        <v>90.22</v>
      </c>
      <c r="H82" s="23">
        <v>90.71</v>
      </c>
      <c r="I82" s="23">
        <v>180.93</v>
      </c>
      <c r="J82" s="21">
        <f t="shared" si="2"/>
        <v>180.93</v>
      </c>
    </row>
    <row r="83" spans="1:10">
      <c r="A83" s="20" t="s">
        <v>111</v>
      </c>
      <c r="B83" s="20">
        <v>1964</v>
      </c>
      <c r="C83" s="20" t="s">
        <v>198</v>
      </c>
      <c r="D83" s="23">
        <v>0</v>
      </c>
      <c r="E83" s="23">
        <v>97.6</v>
      </c>
      <c r="F83" s="23">
        <v>0</v>
      </c>
      <c r="G83" s="23">
        <v>0</v>
      </c>
      <c r="H83" s="23">
        <v>82.65</v>
      </c>
      <c r="I83" s="23">
        <v>180.25</v>
      </c>
      <c r="J83" s="21">
        <f t="shared" si="2"/>
        <v>180.25</v>
      </c>
    </row>
    <row r="84" spans="1:10">
      <c r="A84" s="20" t="s">
        <v>70</v>
      </c>
      <c r="B84" s="20">
        <v>1968</v>
      </c>
      <c r="C84" s="20" t="s">
        <v>8</v>
      </c>
      <c r="D84" s="23">
        <v>0</v>
      </c>
      <c r="E84" s="23">
        <v>88.87</v>
      </c>
      <c r="F84" s="23">
        <v>86.56</v>
      </c>
      <c r="G84" s="23">
        <v>0</v>
      </c>
      <c r="H84" s="23">
        <v>0</v>
      </c>
      <c r="I84" s="23">
        <v>175.43</v>
      </c>
      <c r="J84" s="21">
        <f t="shared" si="2"/>
        <v>175.43</v>
      </c>
    </row>
    <row r="85" spans="1:10">
      <c r="A85" s="20" t="s">
        <v>215</v>
      </c>
      <c r="B85" s="20">
        <v>1977</v>
      </c>
      <c r="C85" s="20" t="s">
        <v>7</v>
      </c>
      <c r="D85" s="23">
        <v>0</v>
      </c>
      <c r="E85" s="23">
        <v>0</v>
      </c>
      <c r="F85" s="23">
        <v>88.34</v>
      </c>
      <c r="G85" s="23">
        <v>0</v>
      </c>
      <c r="H85" s="23">
        <v>85.6</v>
      </c>
      <c r="I85" s="23">
        <v>173.94</v>
      </c>
      <c r="J85" s="21">
        <f t="shared" si="2"/>
        <v>173.94</v>
      </c>
    </row>
    <row r="86" spans="1:10">
      <c r="A86" s="20" t="s">
        <v>109</v>
      </c>
      <c r="B86" s="20">
        <v>1986</v>
      </c>
      <c r="C86" s="20" t="s">
        <v>7</v>
      </c>
      <c r="D86" s="23">
        <v>83.73</v>
      </c>
      <c r="E86" s="23">
        <v>89.37</v>
      </c>
      <c r="F86" s="23">
        <v>0</v>
      </c>
      <c r="G86" s="23">
        <v>0</v>
      </c>
      <c r="H86" s="23">
        <v>0</v>
      </c>
      <c r="I86" s="23">
        <v>173.1</v>
      </c>
      <c r="J86" s="21">
        <f t="shared" si="2"/>
        <v>173.1</v>
      </c>
    </row>
    <row r="87" spans="1:10">
      <c r="A87" s="20" t="s">
        <v>115</v>
      </c>
      <c r="B87" s="20">
        <v>1998</v>
      </c>
      <c r="C87" s="20" t="s">
        <v>7</v>
      </c>
      <c r="D87" s="23">
        <v>79.180000000000007</v>
      </c>
      <c r="E87" s="23">
        <v>82.26</v>
      </c>
      <c r="F87" s="23">
        <v>0</v>
      </c>
      <c r="G87" s="23">
        <v>0</v>
      </c>
      <c r="H87" s="23">
        <v>0</v>
      </c>
      <c r="I87" s="23">
        <v>161.44</v>
      </c>
      <c r="J87" s="21">
        <f t="shared" si="2"/>
        <v>161.44</v>
      </c>
    </row>
    <row r="88" spans="1:10">
      <c r="A88" s="20" t="s">
        <v>216</v>
      </c>
      <c r="B88" s="20">
        <v>1981</v>
      </c>
      <c r="C88" s="20" t="s">
        <v>143</v>
      </c>
      <c r="D88" s="23">
        <v>0</v>
      </c>
      <c r="E88" s="23">
        <v>0</v>
      </c>
      <c r="F88" s="23">
        <v>72.11</v>
      </c>
      <c r="G88" s="23">
        <v>0</v>
      </c>
      <c r="H88" s="23">
        <v>78.34</v>
      </c>
      <c r="I88" s="23">
        <v>150.44999999999999</v>
      </c>
      <c r="J88" s="21">
        <f t="shared" si="2"/>
        <v>150.44999999999999</v>
      </c>
    </row>
    <row r="89" spans="1:10">
      <c r="A89" s="20" t="s">
        <v>218</v>
      </c>
      <c r="B89" s="20">
        <v>2002</v>
      </c>
      <c r="C89" s="20" t="s">
        <v>10</v>
      </c>
      <c r="D89" s="23">
        <v>0</v>
      </c>
      <c r="E89" s="23">
        <v>0</v>
      </c>
      <c r="F89" s="23">
        <v>65.150000000000006</v>
      </c>
      <c r="G89" s="23">
        <v>0</v>
      </c>
      <c r="H89" s="23">
        <v>77.02</v>
      </c>
      <c r="I89" s="23">
        <v>142.16999999999999</v>
      </c>
      <c r="J89" s="21">
        <f t="shared" si="2"/>
        <v>142.16999999999999</v>
      </c>
    </row>
    <row r="90" spans="1:10">
      <c r="A90" s="20" t="s">
        <v>116</v>
      </c>
      <c r="B90" s="20">
        <v>1969</v>
      </c>
      <c r="C90" s="20" t="s">
        <v>198</v>
      </c>
      <c r="D90" s="23">
        <v>130</v>
      </c>
      <c r="E90" s="23">
        <v>0</v>
      </c>
      <c r="F90" s="23">
        <v>0</v>
      </c>
      <c r="G90" s="23">
        <v>0</v>
      </c>
      <c r="H90" s="23">
        <v>0</v>
      </c>
      <c r="I90" s="23">
        <v>130</v>
      </c>
      <c r="J90" s="21">
        <f t="shared" si="2"/>
        <v>130</v>
      </c>
    </row>
    <row r="91" spans="1:10">
      <c r="A91" s="20" t="s">
        <v>104</v>
      </c>
      <c r="B91" s="20">
        <v>2002</v>
      </c>
      <c r="C91" s="20" t="s">
        <v>10</v>
      </c>
      <c r="D91" s="23">
        <v>77.849999999999994</v>
      </c>
      <c r="E91" s="23">
        <v>0</v>
      </c>
      <c r="F91" s="23">
        <v>51.02</v>
      </c>
      <c r="G91" s="23">
        <v>0</v>
      </c>
      <c r="H91" s="23">
        <v>0</v>
      </c>
      <c r="I91" s="23">
        <v>128.87</v>
      </c>
      <c r="J91" s="21">
        <f t="shared" si="2"/>
        <v>128.87</v>
      </c>
    </row>
    <row r="92" spans="1:10">
      <c r="A92" s="20" t="s">
        <v>144</v>
      </c>
      <c r="B92" s="20">
        <v>1981</v>
      </c>
      <c r="C92" s="20" t="s">
        <v>145</v>
      </c>
      <c r="D92" s="23">
        <v>0</v>
      </c>
      <c r="E92" s="23">
        <v>58.93</v>
      </c>
      <c r="F92" s="23">
        <v>0</v>
      </c>
      <c r="G92" s="23">
        <v>68</v>
      </c>
      <c r="H92" s="23">
        <v>0</v>
      </c>
      <c r="I92" s="23">
        <v>126.93</v>
      </c>
      <c r="J92" s="21">
        <f t="shared" si="2"/>
        <v>126.93</v>
      </c>
    </row>
    <row r="93" spans="1:10">
      <c r="A93" s="20" t="s">
        <v>221</v>
      </c>
      <c r="B93" s="20">
        <v>2006</v>
      </c>
      <c r="C93" s="20" t="s">
        <v>198</v>
      </c>
      <c r="D93" s="23">
        <v>0</v>
      </c>
      <c r="E93" s="23">
        <v>0</v>
      </c>
      <c r="F93" s="23">
        <v>58.51</v>
      </c>
      <c r="G93" s="23">
        <v>68.25</v>
      </c>
      <c r="H93" s="23">
        <v>0</v>
      </c>
      <c r="I93" s="23">
        <v>126.76</v>
      </c>
      <c r="J93" s="21">
        <f t="shared" si="2"/>
        <v>126.76</v>
      </c>
    </row>
    <row r="94" spans="1:10">
      <c r="A94" s="20" t="s">
        <v>248</v>
      </c>
      <c r="B94" s="20">
        <v>1983</v>
      </c>
      <c r="C94" s="20" t="s">
        <v>198</v>
      </c>
      <c r="D94" s="23">
        <v>0</v>
      </c>
      <c r="E94" s="23">
        <v>0</v>
      </c>
      <c r="F94" s="23">
        <v>0</v>
      </c>
      <c r="G94" s="23">
        <v>0</v>
      </c>
      <c r="H94" s="23">
        <v>120</v>
      </c>
      <c r="I94" s="23">
        <v>120</v>
      </c>
      <c r="J94" s="21">
        <f t="shared" si="2"/>
        <v>120</v>
      </c>
    </row>
    <row r="95" spans="1:10">
      <c r="A95" s="20" t="s">
        <v>14</v>
      </c>
      <c r="B95" s="20">
        <v>1965</v>
      </c>
      <c r="C95" s="20" t="s">
        <v>7</v>
      </c>
      <c r="D95" s="23">
        <v>116.61</v>
      </c>
      <c r="E95" s="23">
        <v>0</v>
      </c>
      <c r="F95" s="23">
        <v>0</v>
      </c>
      <c r="G95" s="23">
        <v>0</v>
      </c>
      <c r="H95" s="23">
        <v>0</v>
      </c>
      <c r="I95" s="23">
        <v>116.61</v>
      </c>
      <c r="J95" s="21">
        <f t="shared" si="2"/>
        <v>116.61</v>
      </c>
    </row>
    <row r="96" spans="1:10">
      <c r="A96" s="20" t="s">
        <v>222</v>
      </c>
      <c r="B96" s="20">
        <v>2002</v>
      </c>
      <c r="C96" s="20" t="s">
        <v>84</v>
      </c>
      <c r="D96" s="23">
        <v>0</v>
      </c>
      <c r="E96" s="23">
        <v>0</v>
      </c>
      <c r="F96" s="23">
        <v>57.9</v>
      </c>
      <c r="G96" s="23">
        <v>0</v>
      </c>
      <c r="H96" s="23">
        <v>54.73</v>
      </c>
      <c r="I96" s="23">
        <v>112.63</v>
      </c>
      <c r="J96" s="21">
        <f t="shared" si="2"/>
        <v>112.63</v>
      </c>
    </row>
    <row r="97" spans="1:10">
      <c r="A97" s="20" t="s">
        <v>223</v>
      </c>
      <c r="B97" s="20">
        <v>1955</v>
      </c>
      <c r="C97" s="20" t="s">
        <v>69</v>
      </c>
      <c r="D97" s="23">
        <v>0</v>
      </c>
      <c r="E97" s="23">
        <v>0</v>
      </c>
      <c r="F97" s="23">
        <v>54.54</v>
      </c>
      <c r="G97" s="23">
        <v>0</v>
      </c>
      <c r="H97" s="23">
        <v>57.95</v>
      </c>
      <c r="I97" s="23">
        <v>112.49</v>
      </c>
      <c r="J97" s="21">
        <f t="shared" si="2"/>
        <v>112.49</v>
      </c>
    </row>
    <row r="98" spans="1:10">
      <c r="A98" s="20" t="s">
        <v>249</v>
      </c>
      <c r="B98" s="20">
        <v>1988</v>
      </c>
      <c r="C98" s="20" t="s">
        <v>250</v>
      </c>
      <c r="D98" s="23">
        <v>0</v>
      </c>
      <c r="E98" s="23">
        <v>0</v>
      </c>
      <c r="F98" s="23">
        <v>0</v>
      </c>
      <c r="G98" s="23">
        <v>0</v>
      </c>
      <c r="H98" s="23">
        <v>111.17</v>
      </c>
      <c r="I98" s="23">
        <v>111.17</v>
      </c>
      <c r="J98" s="21">
        <f t="shared" ref="J98:J129" si="3">IF(MIN(D98:H98)&gt;0,I98-MIN(D98:H98),I98)</f>
        <v>111.17</v>
      </c>
    </row>
    <row r="99" spans="1:10">
      <c r="A99" s="20" t="s">
        <v>72</v>
      </c>
      <c r="B99" s="20">
        <v>1989</v>
      </c>
      <c r="C99" s="20" t="s">
        <v>7</v>
      </c>
      <c r="D99" s="23">
        <v>110</v>
      </c>
      <c r="E99" s="23">
        <v>0</v>
      </c>
      <c r="F99" s="23">
        <v>0</v>
      </c>
      <c r="G99" s="23">
        <v>0</v>
      </c>
      <c r="H99" s="23">
        <v>0</v>
      </c>
      <c r="I99" s="23">
        <v>110</v>
      </c>
      <c r="J99" s="21">
        <f t="shared" si="3"/>
        <v>110</v>
      </c>
    </row>
    <row r="100" spans="1:10">
      <c r="A100" s="20" t="s">
        <v>44</v>
      </c>
      <c r="B100" s="20">
        <v>1994</v>
      </c>
      <c r="C100" s="20" t="s">
        <v>45</v>
      </c>
      <c r="D100" s="23">
        <v>109.58</v>
      </c>
      <c r="E100" s="23">
        <v>0</v>
      </c>
      <c r="F100" s="23">
        <v>0</v>
      </c>
      <c r="G100" s="23">
        <v>0</v>
      </c>
      <c r="H100" s="23">
        <v>0</v>
      </c>
      <c r="I100" s="23">
        <v>109.58</v>
      </c>
      <c r="J100" s="21">
        <f t="shared" si="3"/>
        <v>109.58</v>
      </c>
    </row>
    <row r="101" spans="1:10">
      <c r="A101" s="20" t="s">
        <v>94</v>
      </c>
      <c r="B101" s="20">
        <v>1984</v>
      </c>
      <c r="C101" s="20" t="s">
        <v>95</v>
      </c>
      <c r="D101" s="23">
        <v>105.24</v>
      </c>
      <c r="E101" s="23">
        <v>0</v>
      </c>
      <c r="F101" s="23">
        <v>0</v>
      </c>
      <c r="G101" s="23">
        <v>0</v>
      </c>
      <c r="H101" s="23">
        <v>0</v>
      </c>
      <c r="I101" s="23">
        <v>105.24</v>
      </c>
      <c r="J101" s="21">
        <f t="shared" si="3"/>
        <v>105.24</v>
      </c>
    </row>
    <row r="102" spans="1:10">
      <c r="A102" s="20" t="s">
        <v>91</v>
      </c>
      <c r="B102" s="20">
        <v>1976</v>
      </c>
      <c r="C102" s="20" t="s">
        <v>198</v>
      </c>
      <c r="D102" s="23">
        <v>0</v>
      </c>
      <c r="E102" s="23">
        <v>105</v>
      </c>
      <c r="F102" s="23">
        <v>0</v>
      </c>
      <c r="G102" s="23">
        <v>0</v>
      </c>
      <c r="H102" s="23">
        <v>0</v>
      </c>
      <c r="I102" s="23">
        <v>105</v>
      </c>
      <c r="J102" s="21">
        <f t="shared" si="3"/>
        <v>105</v>
      </c>
    </row>
    <row r="103" spans="1:10">
      <c r="A103" s="20" t="s">
        <v>203</v>
      </c>
      <c r="B103" s="20">
        <v>1966</v>
      </c>
      <c r="C103" s="20" t="s">
        <v>198</v>
      </c>
      <c r="D103" s="23">
        <v>0</v>
      </c>
      <c r="E103" s="23">
        <v>0</v>
      </c>
      <c r="F103" s="23">
        <v>104.08</v>
      </c>
      <c r="G103" s="23">
        <v>0</v>
      </c>
      <c r="H103" s="23">
        <v>0</v>
      </c>
      <c r="I103" s="23">
        <v>104.08</v>
      </c>
      <c r="J103" s="21">
        <f t="shared" si="3"/>
        <v>104.08</v>
      </c>
    </row>
    <row r="104" spans="1:10">
      <c r="A104" s="20" t="s">
        <v>204</v>
      </c>
      <c r="B104" s="20">
        <v>1996</v>
      </c>
      <c r="C104" s="20" t="s">
        <v>84</v>
      </c>
      <c r="D104" s="23">
        <v>0</v>
      </c>
      <c r="E104" s="23">
        <v>0</v>
      </c>
      <c r="F104" s="23">
        <v>103.76</v>
      </c>
      <c r="G104" s="23">
        <v>0</v>
      </c>
      <c r="H104" s="23">
        <v>0</v>
      </c>
      <c r="I104" s="23">
        <v>103.76</v>
      </c>
      <c r="J104" s="21">
        <f t="shared" si="3"/>
        <v>103.76</v>
      </c>
    </row>
    <row r="105" spans="1:10">
      <c r="A105" s="20" t="s">
        <v>235</v>
      </c>
      <c r="B105" s="20">
        <v>1986</v>
      </c>
      <c r="C105" s="20" t="s">
        <v>7</v>
      </c>
      <c r="D105" s="23">
        <v>0</v>
      </c>
      <c r="E105" s="23">
        <v>0</v>
      </c>
      <c r="F105" s="23">
        <v>0</v>
      </c>
      <c r="G105" s="23">
        <v>103.23</v>
      </c>
      <c r="H105" s="23">
        <v>0</v>
      </c>
      <c r="I105" s="23">
        <v>103.23</v>
      </c>
      <c r="J105" s="21">
        <f t="shared" si="3"/>
        <v>103.23</v>
      </c>
    </row>
    <row r="106" spans="1:10">
      <c r="A106" s="20" t="s">
        <v>117</v>
      </c>
      <c r="B106" s="20">
        <v>1999</v>
      </c>
      <c r="C106" s="20" t="s">
        <v>10</v>
      </c>
      <c r="D106" s="23">
        <v>0</v>
      </c>
      <c r="E106" s="23">
        <v>102.15</v>
      </c>
      <c r="F106" s="23">
        <v>0</v>
      </c>
      <c r="G106" s="23">
        <v>0</v>
      </c>
      <c r="H106" s="23">
        <v>0</v>
      </c>
      <c r="I106" s="23">
        <v>102.15</v>
      </c>
      <c r="J106" s="21">
        <f t="shared" si="3"/>
        <v>102.15</v>
      </c>
    </row>
    <row r="107" spans="1:10">
      <c r="A107" s="20" t="s">
        <v>251</v>
      </c>
      <c r="B107" s="20">
        <v>1980</v>
      </c>
      <c r="C107" s="20" t="s">
        <v>252</v>
      </c>
      <c r="D107" s="23">
        <v>0</v>
      </c>
      <c r="E107" s="23">
        <v>0</v>
      </c>
      <c r="F107" s="23">
        <v>0</v>
      </c>
      <c r="G107" s="23">
        <v>0</v>
      </c>
      <c r="H107" s="23">
        <v>100.4</v>
      </c>
      <c r="I107" s="23">
        <v>100.4</v>
      </c>
      <c r="J107" s="21">
        <f t="shared" si="3"/>
        <v>100.4</v>
      </c>
    </row>
    <row r="108" spans="1:10">
      <c r="A108" s="20" t="s">
        <v>49</v>
      </c>
      <c r="B108" s="20">
        <v>1961</v>
      </c>
      <c r="C108" s="20" t="s">
        <v>8</v>
      </c>
      <c r="D108" s="23">
        <v>99.81</v>
      </c>
      <c r="E108" s="23">
        <v>0</v>
      </c>
      <c r="F108" s="23">
        <v>0</v>
      </c>
      <c r="G108" s="23">
        <v>0</v>
      </c>
      <c r="H108" s="23">
        <v>0</v>
      </c>
      <c r="I108" s="23">
        <v>99.81</v>
      </c>
      <c r="J108" s="21">
        <f t="shared" si="3"/>
        <v>99.81</v>
      </c>
    </row>
    <row r="109" spans="1:10">
      <c r="A109" s="20" t="s">
        <v>253</v>
      </c>
      <c r="B109" s="20">
        <v>1976</v>
      </c>
      <c r="C109" s="20" t="s">
        <v>254</v>
      </c>
      <c r="D109" s="23">
        <v>0</v>
      </c>
      <c r="E109" s="23">
        <v>0</v>
      </c>
      <c r="F109" s="23">
        <v>0</v>
      </c>
      <c r="G109" s="23">
        <v>0</v>
      </c>
      <c r="H109" s="23">
        <v>99.12</v>
      </c>
      <c r="I109" s="23">
        <v>99.12</v>
      </c>
      <c r="J109" s="21">
        <f t="shared" si="3"/>
        <v>99.12</v>
      </c>
    </row>
    <row r="110" spans="1:10">
      <c r="A110" s="20" t="s">
        <v>207</v>
      </c>
      <c r="B110" s="20">
        <v>1975</v>
      </c>
      <c r="C110" s="20" t="s">
        <v>24</v>
      </c>
      <c r="D110" s="23">
        <v>0</v>
      </c>
      <c r="E110" s="23">
        <v>0</v>
      </c>
      <c r="F110" s="23">
        <v>98.22</v>
      </c>
      <c r="G110" s="23">
        <v>0</v>
      </c>
      <c r="H110" s="23">
        <v>0</v>
      </c>
      <c r="I110" s="23">
        <v>98.22</v>
      </c>
      <c r="J110" s="21">
        <f t="shared" si="3"/>
        <v>98.22</v>
      </c>
    </row>
    <row r="111" spans="1:10">
      <c r="A111" s="20" t="s">
        <v>139</v>
      </c>
      <c r="B111" s="20">
        <v>1981</v>
      </c>
      <c r="C111" s="20" t="s">
        <v>133</v>
      </c>
      <c r="D111" s="23">
        <v>0</v>
      </c>
      <c r="E111" s="23">
        <v>98.14</v>
      </c>
      <c r="F111" s="23">
        <v>0</v>
      </c>
      <c r="G111" s="23">
        <v>0</v>
      </c>
      <c r="H111" s="23">
        <v>0</v>
      </c>
      <c r="I111" s="23">
        <v>98.14</v>
      </c>
      <c r="J111" s="21">
        <f t="shared" si="3"/>
        <v>98.14</v>
      </c>
    </row>
    <row r="112" spans="1:10">
      <c r="A112" s="20" t="s">
        <v>236</v>
      </c>
      <c r="B112" s="20">
        <v>1977</v>
      </c>
      <c r="C112" s="20" t="s">
        <v>7</v>
      </c>
      <c r="D112" s="23">
        <v>0</v>
      </c>
      <c r="E112" s="23">
        <v>0</v>
      </c>
      <c r="F112" s="23">
        <v>0</v>
      </c>
      <c r="G112" s="23">
        <v>97.07</v>
      </c>
      <c r="H112" s="23">
        <v>0</v>
      </c>
      <c r="I112" s="23">
        <v>97.07</v>
      </c>
      <c r="J112" s="21">
        <f t="shared" si="3"/>
        <v>97.07</v>
      </c>
    </row>
    <row r="113" spans="1:10">
      <c r="A113" s="20" t="s">
        <v>209</v>
      </c>
      <c r="B113" s="20">
        <v>1986</v>
      </c>
      <c r="C113" s="20" t="s">
        <v>210</v>
      </c>
      <c r="D113" s="23">
        <v>0</v>
      </c>
      <c r="E113" s="23">
        <v>0</v>
      </c>
      <c r="F113" s="23">
        <v>96.01</v>
      </c>
      <c r="G113" s="23">
        <v>0</v>
      </c>
      <c r="H113" s="23">
        <v>0</v>
      </c>
      <c r="I113" s="23">
        <v>96.01</v>
      </c>
      <c r="J113" s="21">
        <f t="shared" si="3"/>
        <v>96.01</v>
      </c>
    </row>
    <row r="114" spans="1:10">
      <c r="A114" s="20" t="s">
        <v>140</v>
      </c>
      <c r="B114" s="20">
        <v>1975</v>
      </c>
      <c r="C114" s="20" t="s">
        <v>7</v>
      </c>
      <c r="D114" s="23">
        <v>0</v>
      </c>
      <c r="E114" s="23">
        <v>95.92</v>
      </c>
      <c r="F114" s="23">
        <v>0</v>
      </c>
      <c r="G114" s="23">
        <v>0</v>
      </c>
      <c r="H114" s="23">
        <v>0</v>
      </c>
      <c r="I114" s="23">
        <v>95.92</v>
      </c>
      <c r="J114" s="21">
        <f t="shared" si="3"/>
        <v>95.92</v>
      </c>
    </row>
    <row r="115" spans="1:10">
      <c r="A115" s="20" t="s">
        <v>255</v>
      </c>
      <c r="B115" s="20">
        <v>1973</v>
      </c>
      <c r="C115" s="20" t="s">
        <v>256</v>
      </c>
      <c r="D115" s="23">
        <v>0</v>
      </c>
      <c r="E115" s="23">
        <v>0</v>
      </c>
      <c r="F115" s="23">
        <v>0</v>
      </c>
      <c r="G115" s="23">
        <v>0</v>
      </c>
      <c r="H115" s="23">
        <v>93</v>
      </c>
      <c r="I115" s="23">
        <v>93</v>
      </c>
      <c r="J115" s="21">
        <f t="shared" si="3"/>
        <v>93</v>
      </c>
    </row>
    <row r="116" spans="1:10">
      <c r="A116" s="20" t="s">
        <v>212</v>
      </c>
      <c r="B116" s="20">
        <v>1986</v>
      </c>
      <c r="C116" s="20" t="s">
        <v>7</v>
      </c>
      <c r="D116" s="23">
        <v>0</v>
      </c>
      <c r="E116" s="23">
        <v>0</v>
      </c>
      <c r="F116" s="23">
        <v>91.42</v>
      </c>
      <c r="G116" s="23">
        <v>0</v>
      </c>
      <c r="H116" s="23">
        <v>0</v>
      </c>
      <c r="I116" s="23">
        <v>91.42</v>
      </c>
      <c r="J116" s="21">
        <f t="shared" si="3"/>
        <v>91.42</v>
      </c>
    </row>
    <row r="117" spans="1:10">
      <c r="A117" s="20" t="s">
        <v>257</v>
      </c>
      <c r="B117" s="20">
        <v>1975</v>
      </c>
      <c r="C117" s="20" t="s">
        <v>8</v>
      </c>
      <c r="D117" s="23">
        <v>0</v>
      </c>
      <c r="E117" s="23">
        <v>0</v>
      </c>
      <c r="F117" s="23">
        <v>0</v>
      </c>
      <c r="G117" s="23">
        <v>0</v>
      </c>
      <c r="H117" s="23">
        <v>91.25</v>
      </c>
      <c r="I117" s="23">
        <v>91.25</v>
      </c>
      <c r="J117" s="21">
        <f t="shared" si="3"/>
        <v>91.25</v>
      </c>
    </row>
    <row r="118" spans="1:10">
      <c r="A118" s="20" t="s">
        <v>238</v>
      </c>
      <c r="B118" s="20">
        <v>1964</v>
      </c>
      <c r="C118" s="20" t="s">
        <v>7</v>
      </c>
      <c r="D118" s="23">
        <v>0</v>
      </c>
      <c r="E118" s="23">
        <v>0</v>
      </c>
      <c r="F118" s="23">
        <v>0</v>
      </c>
      <c r="G118" s="23">
        <v>89.83</v>
      </c>
      <c r="H118" s="23">
        <v>0</v>
      </c>
      <c r="I118" s="23">
        <v>89.83</v>
      </c>
      <c r="J118" s="21">
        <f t="shared" si="3"/>
        <v>89.83</v>
      </c>
    </row>
    <row r="119" spans="1:10">
      <c r="A119" s="20" t="s">
        <v>27</v>
      </c>
      <c r="B119" s="20">
        <v>1958</v>
      </c>
      <c r="C119" s="20" t="s">
        <v>28</v>
      </c>
      <c r="D119" s="23">
        <v>86.37</v>
      </c>
      <c r="E119" s="23">
        <v>0</v>
      </c>
      <c r="F119" s="23">
        <v>0</v>
      </c>
      <c r="G119" s="23">
        <v>0</v>
      </c>
      <c r="H119" s="23">
        <v>0</v>
      </c>
      <c r="I119" s="23">
        <v>86.37</v>
      </c>
      <c r="J119" s="21">
        <f t="shared" si="3"/>
        <v>86.37</v>
      </c>
    </row>
    <row r="120" spans="1:10">
      <c r="A120" s="20" t="s">
        <v>110</v>
      </c>
      <c r="B120" s="20">
        <v>1975</v>
      </c>
      <c r="C120" s="20" t="s">
        <v>7</v>
      </c>
      <c r="D120" s="23">
        <v>81.55</v>
      </c>
      <c r="E120" s="23">
        <v>0</v>
      </c>
      <c r="F120" s="23">
        <v>0</v>
      </c>
      <c r="G120" s="23">
        <v>0</v>
      </c>
      <c r="H120" s="23">
        <v>0</v>
      </c>
      <c r="I120" s="23">
        <v>81.55</v>
      </c>
      <c r="J120" s="21">
        <f t="shared" si="3"/>
        <v>81.55</v>
      </c>
    </row>
    <row r="121" spans="1:10">
      <c r="A121" s="20" t="s">
        <v>130</v>
      </c>
      <c r="B121" s="20">
        <v>1994</v>
      </c>
      <c r="C121" s="20" t="s">
        <v>198</v>
      </c>
      <c r="D121" s="23">
        <v>79.81</v>
      </c>
      <c r="E121" s="23">
        <v>0</v>
      </c>
      <c r="F121" s="23">
        <v>0</v>
      </c>
      <c r="G121" s="23">
        <v>0</v>
      </c>
      <c r="H121" s="23">
        <v>0</v>
      </c>
      <c r="I121" s="23">
        <v>79.81</v>
      </c>
      <c r="J121" s="21">
        <f t="shared" si="3"/>
        <v>79.81</v>
      </c>
    </row>
    <row r="122" spans="1:10">
      <c r="A122" s="20" t="s">
        <v>43</v>
      </c>
      <c r="B122" s="20">
        <v>1947</v>
      </c>
      <c r="C122" s="20" t="s">
        <v>198</v>
      </c>
      <c r="D122" s="23">
        <v>0</v>
      </c>
      <c r="E122" s="23">
        <v>0</v>
      </c>
      <c r="F122" s="23">
        <v>0</v>
      </c>
      <c r="G122" s="23">
        <v>79.72</v>
      </c>
      <c r="H122" s="23">
        <v>0</v>
      </c>
      <c r="I122" s="23">
        <v>79.72</v>
      </c>
      <c r="J122" s="21">
        <f t="shared" si="3"/>
        <v>79.72</v>
      </c>
    </row>
    <row r="123" spans="1:10">
      <c r="A123" s="20" t="s">
        <v>239</v>
      </c>
      <c r="B123" s="20">
        <v>1976</v>
      </c>
      <c r="C123" s="20" t="s">
        <v>240</v>
      </c>
      <c r="D123" s="23">
        <v>0</v>
      </c>
      <c r="E123" s="23">
        <v>0</v>
      </c>
      <c r="F123" s="23">
        <v>0</v>
      </c>
      <c r="G123" s="23">
        <v>77.38</v>
      </c>
      <c r="H123" s="23">
        <v>0</v>
      </c>
      <c r="I123" s="23">
        <v>77.38</v>
      </c>
      <c r="J123" s="21">
        <f t="shared" si="3"/>
        <v>77.38</v>
      </c>
    </row>
    <row r="124" spans="1:10">
      <c r="A124" s="20" t="s">
        <v>102</v>
      </c>
      <c r="B124" s="20">
        <v>1976</v>
      </c>
      <c r="C124" s="20" t="s">
        <v>103</v>
      </c>
      <c r="D124" s="23">
        <v>74.3</v>
      </c>
      <c r="E124" s="23">
        <v>0</v>
      </c>
      <c r="F124" s="23">
        <v>0</v>
      </c>
      <c r="G124" s="23">
        <v>0</v>
      </c>
      <c r="H124" s="23">
        <v>0</v>
      </c>
      <c r="I124" s="23">
        <v>74.3</v>
      </c>
      <c r="J124" s="21">
        <f t="shared" si="3"/>
        <v>74.3</v>
      </c>
    </row>
    <row r="125" spans="1:10">
      <c r="A125" s="20" t="s">
        <v>258</v>
      </c>
      <c r="B125" s="20">
        <v>1982</v>
      </c>
      <c r="C125" s="20" t="s">
        <v>198</v>
      </c>
      <c r="D125" s="23">
        <v>0</v>
      </c>
      <c r="E125" s="23">
        <v>0</v>
      </c>
      <c r="F125" s="23">
        <v>0</v>
      </c>
      <c r="G125" s="23">
        <v>0</v>
      </c>
      <c r="H125" s="23">
        <v>73.900000000000006</v>
      </c>
      <c r="I125" s="23">
        <v>73.900000000000006</v>
      </c>
      <c r="J125" s="21">
        <f t="shared" si="3"/>
        <v>73.900000000000006</v>
      </c>
    </row>
    <row r="126" spans="1:10">
      <c r="A126" s="20" t="s">
        <v>217</v>
      </c>
      <c r="B126" s="20">
        <v>1981</v>
      </c>
      <c r="C126" s="20" t="s">
        <v>10</v>
      </c>
      <c r="D126" s="23">
        <v>0</v>
      </c>
      <c r="E126" s="23">
        <v>0</v>
      </c>
      <c r="F126" s="23">
        <v>71.55</v>
      </c>
      <c r="G126" s="23">
        <v>0</v>
      </c>
      <c r="H126" s="23">
        <v>0</v>
      </c>
      <c r="I126" s="23">
        <v>71.55</v>
      </c>
      <c r="J126" s="21">
        <f t="shared" si="3"/>
        <v>71.55</v>
      </c>
    </row>
    <row r="127" spans="1:10">
      <c r="A127" s="20" t="s">
        <v>266</v>
      </c>
      <c r="B127" s="20">
        <v>1981</v>
      </c>
      <c r="C127" s="20" t="s">
        <v>143</v>
      </c>
      <c r="D127" s="23">
        <v>0</v>
      </c>
      <c r="E127" s="23">
        <v>67.81</v>
      </c>
      <c r="F127" s="23">
        <v>0</v>
      </c>
      <c r="G127" s="23">
        <v>0</v>
      </c>
      <c r="H127" s="23">
        <v>0</v>
      </c>
      <c r="I127" s="23">
        <v>67.81</v>
      </c>
      <c r="J127" s="21">
        <f t="shared" si="3"/>
        <v>67.81</v>
      </c>
    </row>
    <row r="128" spans="1:10">
      <c r="A128" s="20" t="s">
        <v>259</v>
      </c>
      <c r="B128" s="20">
        <v>1976</v>
      </c>
      <c r="C128" s="20" t="s">
        <v>7</v>
      </c>
      <c r="D128" s="23">
        <v>0</v>
      </c>
      <c r="E128" s="23">
        <v>0</v>
      </c>
      <c r="F128" s="23">
        <v>0</v>
      </c>
      <c r="G128" s="23">
        <v>0</v>
      </c>
      <c r="H128" s="23">
        <v>66.19</v>
      </c>
      <c r="I128" s="23">
        <v>66.19</v>
      </c>
      <c r="J128" s="21">
        <f t="shared" si="3"/>
        <v>66.19</v>
      </c>
    </row>
    <row r="129" spans="1:10">
      <c r="A129" s="20" t="s">
        <v>101</v>
      </c>
      <c r="B129" s="20">
        <v>1996</v>
      </c>
      <c r="C129" s="20" t="s">
        <v>7</v>
      </c>
      <c r="D129" s="23">
        <v>64.989999999999995</v>
      </c>
      <c r="E129" s="23">
        <v>0</v>
      </c>
      <c r="F129" s="23">
        <v>0</v>
      </c>
      <c r="G129" s="23">
        <v>0</v>
      </c>
      <c r="H129" s="23">
        <v>0</v>
      </c>
      <c r="I129" s="23">
        <v>64.989999999999995</v>
      </c>
      <c r="J129" s="21">
        <f t="shared" si="3"/>
        <v>64.989999999999995</v>
      </c>
    </row>
    <row r="130" spans="1:10">
      <c r="A130" s="20" t="s">
        <v>122</v>
      </c>
      <c r="B130" s="20">
        <v>2001</v>
      </c>
      <c r="C130" s="20" t="s">
        <v>10</v>
      </c>
      <c r="D130" s="23">
        <v>64.27</v>
      </c>
      <c r="E130" s="23">
        <v>0</v>
      </c>
      <c r="F130" s="23">
        <v>0</v>
      </c>
      <c r="G130" s="23">
        <v>0</v>
      </c>
      <c r="H130" s="23">
        <v>0</v>
      </c>
      <c r="I130" s="23">
        <v>64.27</v>
      </c>
      <c r="J130" s="21">
        <f t="shared" ref="J130:J161" si="4">IF(MIN(D130:H130)&gt;0,I130-MIN(D130:H130),I130)</f>
        <v>64.27</v>
      </c>
    </row>
    <row r="131" spans="1:10">
      <c r="A131" s="20" t="s">
        <v>219</v>
      </c>
      <c r="B131" s="20">
        <v>1968</v>
      </c>
      <c r="C131" s="20" t="s">
        <v>8</v>
      </c>
      <c r="D131" s="23">
        <v>0</v>
      </c>
      <c r="E131" s="23">
        <v>0</v>
      </c>
      <c r="F131" s="23">
        <v>61.87</v>
      </c>
      <c r="G131" s="23">
        <v>0</v>
      </c>
      <c r="H131" s="23">
        <v>0</v>
      </c>
      <c r="I131" s="23">
        <v>61.87</v>
      </c>
      <c r="J131" s="21">
        <f t="shared" si="4"/>
        <v>61.87</v>
      </c>
    </row>
    <row r="132" spans="1:10">
      <c r="A132" s="20" t="s">
        <v>220</v>
      </c>
      <c r="B132" s="20">
        <v>1982</v>
      </c>
      <c r="C132" s="20" t="s">
        <v>7</v>
      </c>
      <c r="D132" s="23">
        <v>0</v>
      </c>
      <c r="E132" s="23">
        <v>0</v>
      </c>
      <c r="F132" s="23">
        <v>61.79</v>
      </c>
      <c r="G132" s="23">
        <v>0</v>
      </c>
      <c r="H132" s="23">
        <v>0</v>
      </c>
      <c r="I132" s="23">
        <v>61.79</v>
      </c>
      <c r="J132" s="21">
        <f t="shared" si="4"/>
        <v>61.79</v>
      </c>
    </row>
    <row r="133" spans="1:10">
      <c r="A133" s="20" t="s">
        <v>60</v>
      </c>
      <c r="B133" s="20">
        <v>2004</v>
      </c>
      <c r="C133" s="20" t="s">
        <v>10</v>
      </c>
      <c r="D133" s="23">
        <v>38.14</v>
      </c>
      <c r="E133" s="23">
        <v>0</v>
      </c>
      <c r="F133" s="23">
        <v>0</v>
      </c>
      <c r="G133" s="23">
        <v>0</v>
      </c>
      <c r="H133" s="23">
        <v>0</v>
      </c>
      <c r="I133" s="23">
        <v>38.14</v>
      </c>
      <c r="J133" s="21">
        <f t="shared" si="4"/>
        <v>38.14</v>
      </c>
    </row>
    <row r="134" spans="1:10">
      <c r="A134" s="20" t="s">
        <v>241</v>
      </c>
      <c r="B134" s="20">
        <v>2004</v>
      </c>
      <c r="C134" s="20" t="s">
        <v>198</v>
      </c>
      <c r="D134" s="23">
        <v>0</v>
      </c>
      <c r="E134" s="23">
        <v>0</v>
      </c>
      <c r="F134" s="23">
        <v>0</v>
      </c>
      <c r="G134" s="23">
        <v>37.53</v>
      </c>
      <c r="H134" s="23">
        <v>0</v>
      </c>
      <c r="I134" s="23">
        <v>37.53</v>
      </c>
      <c r="J134" s="21">
        <f t="shared" si="4"/>
        <v>37.53</v>
      </c>
    </row>
  </sheetData>
  <phoneticPr fontId="5" type="noConversion"/>
  <pageMargins left="0.7" right="0.7" top="0.75" bottom="0.75" header="0.3" footer="0.3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workbookViewId="0"/>
  </sheetViews>
  <sheetFormatPr defaultRowHeight="15"/>
  <cols>
    <col min="1" max="1" width="21.85546875" style="20" bestFit="1" customWidth="1"/>
    <col min="2" max="3" width="9.140625" style="20"/>
    <col min="4" max="9" width="9.7109375" style="23" bestFit="1" customWidth="1"/>
    <col min="10" max="10" width="9.85546875" style="23" bestFit="1" customWidth="1"/>
    <col min="11" max="16384" width="9.140625" style="20"/>
  </cols>
  <sheetData>
    <row r="1" spans="1:10" ht="64.5">
      <c r="A1" s="3" t="s">
        <v>0</v>
      </c>
      <c r="B1" s="4" t="s">
        <v>22</v>
      </c>
      <c r="C1" s="3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8" t="s">
        <v>25</v>
      </c>
      <c r="J1" s="19" t="s">
        <v>21</v>
      </c>
    </row>
    <row r="2" spans="1:10" s="22" customFormat="1">
      <c r="A2" s="22" t="s">
        <v>158</v>
      </c>
      <c r="B2" s="22">
        <v>1978</v>
      </c>
      <c r="C2" s="22" t="s">
        <v>198</v>
      </c>
      <c r="D2" s="16">
        <v>119.38</v>
      </c>
      <c r="E2" s="16">
        <v>126.92</v>
      </c>
      <c r="F2" s="16">
        <v>116.63</v>
      </c>
      <c r="G2" s="16">
        <v>130</v>
      </c>
      <c r="H2" s="16">
        <v>118.9</v>
      </c>
      <c r="I2" s="16">
        <v>611.83000000000004</v>
      </c>
      <c r="J2" s="16">
        <f t="shared" ref="J2:J39" si="0">IF(MIN(D2:H2)&gt;0,I2-MIN(D2:H2),I2)</f>
        <v>495.20000000000005</v>
      </c>
    </row>
    <row r="3" spans="1:10">
      <c r="A3" s="20" t="s">
        <v>49</v>
      </c>
      <c r="B3" s="20">
        <v>1961</v>
      </c>
      <c r="C3" s="20" t="s">
        <v>8</v>
      </c>
      <c r="D3" s="23">
        <v>0</v>
      </c>
      <c r="E3" s="23">
        <v>118.3</v>
      </c>
      <c r="F3" s="23">
        <v>112.02</v>
      </c>
      <c r="G3" s="23">
        <v>113.53</v>
      </c>
      <c r="H3" s="23">
        <v>124.24</v>
      </c>
      <c r="I3" s="23">
        <v>468.09</v>
      </c>
      <c r="J3" s="21">
        <f t="shared" si="0"/>
        <v>468.09</v>
      </c>
    </row>
    <row r="4" spans="1:10">
      <c r="A4" s="20" t="s">
        <v>162</v>
      </c>
      <c r="B4" s="20">
        <v>1980</v>
      </c>
      <c r="C4" s="20" t="s">
        <v>163</v>
      </c>
      <c r="D4" s="23">
        <v>100.3</v>
      </c>
      <c r="E4" s="23">
        <v>128.63</v>
      </c>
      <c r="F4" s="23">
        <v>118.38</v>
      </c>
      <c r="G4" s="23">
        <v>0</v>
      </c>
      <c r="H4" s="23">
        <v>120</v>
      </c>
      <c r="I4" s="23">
        <v>467.31</v>
      </c>
      <c r="J4" s="21">
        <f t="shared" si="0"/>
        <v>467.31</v>
      </c>
    </row>
    <row r="5" spans="1:10">
      <c r="A5" s="20" t="s">
        <v>46</v>
      </c>
      <c r="B5" s="20">
        <v>1967</v>
      </c>
      <c r="C5" s="20" t="s">
        <v>8</v>
      </c>
      <c r="D5" s="23">
        <v>116.24</v>
      </c>
      <c r="E5" s="23">
        <v>118.69</v>
      </c>
      <c r="F5" s="23">
        <v>112.78</v>
      </c>
      <c r="G5" s="23">
        <v>118.68</v>
      </c>
      <c r="H5" s="23">
        <v>109.01</v>
      </c>
      <c r="I5" s="23">
        <v>575.4</v>
      </c>
      <c r="J5" s="21">
        <f t="shared" si="0"/>
        <v>466.39</v>
      </c>
    </row>
    <row r="6" spans="1:10">
      <c r="A6" s="20" t="s">
        <v>167</v>
      </c>
      <c r="B6" s="20">
        <v>1959</v>
      </c>
      <c r="C6" s="20" t="s">
        <v>7</v>
      </c>
      <c r="D6" s="23">
        <v>110</v>
      </c>
      <c r="E6" s="23">
        <v>110</v>
      </c>
      <c r="F6" s="23">
        <v>110</v>
      </c>
      <c r="G6" s="23">
        <v>116.79</v>
      </c>
      <c r="H6" s="23">
        <v>121.72</v>
      </c>
      <c r="I6" s="23">
        <v>568.51</v>
      </c>
      <c r="J6" s="21">
        <f t="shared" si="0"/>
        <v>458.51</v>
      </c>
    </row>
    <row r="7" spans="1:10">
      <c r="A7" s="20" t="s">
        <v>160</v>
      </c>
      <c r="B7" s="20">
        <v>1977</v>
      </c>
      <c r="C7" s="20" t="s">
        <v>31</v>
      </c>
      <c r="D7" s="23">
        <v>98.59</v>
      </c>
      <c r="E7" s="23">
        <v>116.48</v>
      </c>
      <c r="F7" s="23">
        <v>120</v>
      </c>
      <c r="G7" s="23">
        <v>120</v>
      </c>
      <c r="H7" s="23">
        <v>0</v>
      </c>
      <c r="I7" s="23">
        <v>455.07</v>
      </c>
      <c r="J7" s="21">
        <f t="shared" si="0"/>
        <v>455.07</v>
      </c>
    </row>
    <row r="8" spans="1:10">
      <c r="A8" s="20" t="s">
        <v>164</v>
      </c>
      <c r="B8" s="20">
        <v>1972</v>
      </c>
      <c r="C8" s="20" t="s">
        <v>165</v>
      </c>
      <c r="D8" s="23">
        <v>115.83</v>
      </c>
      <c r="E8" s="23">
        <v>113.86</v>
      </c>
      <c r="F8" s="23">
        <v>104.51</v>
      </c>
      <c r="G8" s="23">
        <v>115.24</v>
      </c>
      <c r="H8" s="23">
        <v>108.34</v>
      </c>
      <c r="I8" s="23">
        <v>557.78</v>
      </c>
      <c r="J8" s="21">
        <f t="shared" si="0"/>
        <v>453.27</v>
      </c>
    </row>
    <row r="9" spans="1:10">
      <c r="A9" s="20" t="s">
        <v>150</v>
      </c>
      <c r="B9" s="20">
        <v>1974</v>
      </c>
      <c r="C9" s="20" t="s">
        <v>151</v>
      </c>
      <c r="D9" s="23">
        <v>104.23</v>
      </c>
      <c r="E9" s="23">
        <v>116.8</v>
      </c>
      <c r="F9" s="23">
        <v>106.51</v>
      </c>
      <c r="G9" s="23">
        <v>112.05</v>
      </c>
      <c r="H9" s="23">
        <v>0</v>
      </c>
      <c r="I9" s="23">
        <v>439.59</v>
      </c>
      <c r="J9" s="21">
        <f t="shared" si="0"/>
        <v>439.59</v>
      </c>
    </row>
    <row r="10" spans="1:10">
      <c r="A10" s="20" t="s">
        <v>42</v>
      </c>
      <c r="B10" s="20">
        <v>1951</v>
      </c>
      <c r="C10" s="20" t="s">
        <v>8</v>
      </c>
      <c r="D10" s="23">
        <v>103.31</v>
      </c>
      <c r="E10" s="23">
        <v>98.77</v>
      </c>
      <c r="F10" s="23">
        <v>103.13</v>
      </c>
      <c r="G10" s="23">
        <v>110</v>
      </c>
      <c r="H10" s="23">
        <v>110</v>
      </c>
      <c r="I10" s="23">
        <v>525.21</v>
      </c>
      <c r="J10" s="21">
        <f t="shared" si="0"/>
        <v>426.44000000000005</v>
      </c>
    </row>
    <row r="11" spans="1:10">
      <c r="A11" s="20" t="s">
        <v>155</v>
      </c>
      <c r="B11" s="20">
        <v>2000</v>
      </c>
      <c r="C11" s="20" t="s">
        <v>8</v>
      </c>
      <c r="D11" s="23">
        <v>105</v>
      </c>
      <c r="E11" s="23">
        <v>105</v>
      </c>
      <c r="F11" s="23">
        <v>105</v>
      </c>
      <c r="G11" s="23">
        <v>105</v>
      </c>
      <c r="H11" s="23">
        <v>105</v>
      </c>
      <c r="I11" s="23">
        <v>525</v>
      </c>
      <c r="J11" s="21">
        <f t="shared" si="0"/>
        <v>420</v>
      </c>
    </row>
    <row r="12" spans="1:10">
      <c r="A12" s="20" t="s">
        <v>168</v>
      </c>
      <c r="B12" s="20">
        <v>1947</v>
      </c>
      <c r="C12" s="20" t="s">
        <v>169</v>
      </c>
      <c r="D12" s="23">
        <v>57.94</v>
      </c>
      <c r="E12" s="23">
        <v>92.96</v>
      </c>
      <c r="F12" s="23">
        <v>100.96</v>
      </c>
      <c r="G12" s="23">
        <v>109.34</v>
      </c>
      <c r="H12" s="23">
        <v>106.92</v>
      </c>
      <c r="I12" s="23">
        <v>468.12</v>
      </c>
      <c r="J12" s="21">
        <f t="shared" si="0"/>
        <v>410.18</v>
      </c>
    </row>
    <row r="13" spans="1:10">
      <c r="A13" s="20" t="s">
        <v>149</v>
      </c>
      <c r="B13" s="20">
        <v>1984</v>
      </c>
      <c r="C13" s="20" t="s">
        <v>7</v>
      </c>
      <c r="D13" s="23">
        <v>95.16</v>
      </c>
      <c r="E13" s="23">
        <v>84.6</v>
      </c>
      <c r="F13" s="23">
        <v>98.31</v>
      </c>
      <c r="G13" s="23">
        <v>114.02</v>
      </c>
      <c r="H13" s="23">
        <v>102.13</v>
      </c>
      <c r="I13" s="23">
        <v>494.22</v>
      </c>
      <c r="J13" s="21">
        <f t="shared" si="0"/>
        <v>409.62</v>
      </c>
    </row>
    <row r="14" spans="1:10">
      <c r="A14" s="20" t="s">
        <v>161</v>
      </c>
      <c r="B14" s="20">
        <v>1964</v>
      </c>
      <c r="C14" s="20" t="s">
        <v>7</v>
      </c>
      <c r="D14" s="23">
        <v>92.26</v>
      </c>
      <c r="E14" s="23">
        <v>99.18</v>
      </c>
      <c r="F14" s="23">
        <v>97.92</v>
      </c>
      <c r="G14" s="23">
        <v>103.34</v>
      </c>
      <c r="H14" s="23">
        <v>103.6</v>
      </c>
      <c r="I14" s="23">
        <v>496.3</v>
      </c>
      <c r="J14" s="21">
        <f t="shared" si="0"/>
        <v>404.04</v>
      </c>
    </row>
    <row r="15" spans="1:10">
      <c r="A15" s="20" t="s">
        <v>156</v>
      </c>
      <c r="B15" s="20">
        <v>1946</v>
      </c>
      <c r="C15" s="20" t="s">
        <v>71</v>
      </c>
      <c r="D15" s="23">
        <v>92.34</v>
      </c>
      <c r="E15" s="23">
        <v>95.78</v>
      </c>
      <c r="F15" s="23">
        <v>96.33</v>
      </c>
      <c r="G15" s="23">
        <v>98.41</v>
      </c>
      <c r="H15" s="23">
        <v>100.1</v>
      </c>
      <c r="I15" s="23">
        <v>482.96</v>
      </c>
      <c r="J15" s="21">
        <f t="shared" si="0"/>
        <v>390.62</v>
      </c>
    </row>
    <row r="16" spans="1:10">
      <c r="A16" s="20" t="s">
        <v>14</v>
      </c>
      <c r="B16" s="20">
        <v>1965</v>
      </c>
      <c r="C16" s="20" t="s">
        <v>7</v>
      </c>
      <c r="D16" s="23">
        <v>0</v>
      </c>
      <c r="E16" s="23">
        <v>130</v>
      </c>
      <c r="F16" s="23">
        <v>130</v>
      </c>
      <c r="G16" s="23">
        <v>0</v>
      </c>
      <c r="H16" s="23">
        <v>120</v>
      </c>
      <c r="I16" s="23">
        <v>380</v>
      </c>
      <c r="J16" s="21">
        <f t="shared" si="0"/>
        <v>380</v>
      </c>
    </row>
    <row r="17" spans="1:10">
      <c r="A17" s="20" t="s">
        <v>159</v>
      </c>
      <c r="B17" s="20">
        <v>1974</v>
      </c>
      <c r="C17" s="20" t="s">
        <v>151</v>
      </c>
      <c r="D17" s="23">
        <v>88.25</v>
      </c>
      <c r="E17" s="23">
        <v>100.87</v>
      </c>
      <c r="F17" s="23">
        <v>115.95</v>
      </c>
      <c r="G17" s="23">
        <v>0</v>
      </c>
      <c r="H17" s="23">
        <v>0</v>
      </c>
      <c r="I17" s="23">
        <v>305.07</v>
      </c>
      <c r="J17" s="21">
        <f t="shared" si="0"/>
        <v>305.07</v>
      </c>
    </row>
    <row r="18" spans="1:10">
      <c r="A18" s="20" t="s">
        <v>43</v>
      </c>
      <c r="B18" s="20">
        <v>1947</v>
      </c>
      <c r="C18" s="20" t="s">
        <v>10</v>
      </c>
      <c r="D18" s="23">
        <v>0</v>
      </c>
      <c r="E18" s="23">
        <v>88.04</v>
      </c>
      <c r="F18" s="23">
        <v>90.13</v>
      </c>
      <c r="G18" s="23">
        <v>0</v>
      </c>
      <c r="H18" s="23">
        <v>86.35</v>
      </c>
      <c r="I18" s="23">
        <v>264.52</v>
      </c>
      <c r="J18" s="21">
        <f t="shared" si="0"/>
        <v>264.52</v>
      </c>
    </row>
    <row r="19" spans="1:10">
      <c r="A19" s="20" t="s">
        <v>32</v>
      </c>
      <c r="B19" s="20">
        <v>1990</v>
      </c>
      <c r="C19" s="20" t="s">
        <v>12</v>
      </c>
      <c r="D19" s="23">
        <v>130</v>
      </c>
      <c r="E19" s="23">
        <v>0</v>
      </c>
      <c r="F19" s="23">
        <v>121.76</v>
      </c>
      <c r="G19" s="23">
        <v>0</v>
      </c>
      <c r="H19" s="23">
        <v>0</v>
      </c>
      <c r="I19" s="23">
        <v>251.76</v>
      </c>
      <c r="J19" s="21">
        <f t="shared" si="0"/>
        <v>251.76</v>
      </c>
    </row>
    <row r="20" spans="1:10">
      <c r="A20" s="20" t="s">
        <v>152</v>
      </c>
      <c r="B20" s="20">
        <v>1959</v>
      </c>
      <c r="C20" s="20" t="s">
        <v>8</v>
      </c>
      <c r="D20" s="23">
        <v>0</v>
      </c>
      <c r="E20" s="23">
        <v>103.16</v>
      </c>
      <c r="F20" s="23">
        <v>0</v>
      </c>
      <c r="G20" s="23">
        <v>0</v>
      </c>
      <c r="H20" s="23">
        <v>112.33</v>
      </c>
      <c r="I20" s="23">
        <v>215.49</v>
      </c>
      <c r="J20" s="21">
        <f t="shared" si="0"/>
        <v>215.49</v>
      </c>
    </row>
    <row r="21" spans="1:10">
      <c r="A21" s="20" t="s">
        <v>118</v>
      </c>
      <c r="B21" s="20">
        <v>1978</v>
      </c>
      <c r="C21" s="20" t="s">
        <v>7</v>
      </c>
      <c r="D21" s="23">
        <v>0</v>
      </c>
      <c r="E21" s="23">
        <v>0</v>
      </c>
      <c r="F21" s="23">
        <v>0</v>
      </c>
      <c r="G21" s="23">
        <v>0</v>
      </c>
      <c r="H21" s="23">
        <v>130</v>
      </c>
      <c r="I21" s="23">
        <v>130</v>
      </c>
      <c r="J21" s="21">
        <f t="shared" si="0"/>
        <v>130</v>
      </c>
    </row>
    <row r="22" spans="1:10">
      <c r="A22" s="20" t="s">
        <v>116</v>
      </c>
      <c r="B22" s="20">
        <v>1969</v>
      </c>
      <c r="C22" s="20" t="s">
        <v>69</v>
      </c>
      <c r="D22" s="23">
        <v>0</v>
      </c>
      <c r="E22" s="23">
        <v>120</v>
      </c>
      <c r="F22" s="23">
        <v>0</v>
      </c>
      <c r="G22" s="23">
        <v>0</v>
      </c>
      <c r="H22" s="23">
        <v>0</v>
      </c>
      <c r="I22" s="23">
        <v>120</v>
      </c>
      <c r="J22" s="21">
        <f t="shared" si="0"/>
        <v>120</v>
      </c>
    </row>
    <row r="23" spans="1:10">
      <c r="A23" s="20" t="s">
        <v>148</v>
      </c>
      <c r="B23" s="20">
        <v>1975</v>
      </c>
      <c r="C23" s="20" t="s">
        <v>7</v>
      </c>
      <c r="D23" s="23">
        <v>120</v>
      </c>
      <c r="E23" s="23">
        <v>0</v>
      </c>
      <c r="F23" s="23">
        <v>0</v>
      </c>
      <c r="G23" s="23">
        <v>0</v>
      </c>
      <c r="H23" s="23">
        <v>0</v>
      </c>
      <c r="I23" s="23">
        <v>120</v>
      </c>
      <c r="J23" s="21">
        <f t="shared" si="0"/>
        <v>120</v>
      </c>
    </row>
    <row r="24" spans="1:10">
      <c r="A24" s="20" t="s">
        <v>44</v>
      </c>
      <c r="B24" s="20">
        <v>1994</v>
      </c>
      <c r="C24" s="20" t="s">
        <v>45</v>
      </c>
      <c r="D24" s="23">
        <v>0</v>
      </c>
      <c r="E24" s="23">
        <v>0</v>
      </c>
      <c r="F24" s="23">
        <v>119.36</v>
      </c>
      <c r="G24" s="23">
        <v>0</v>
      </c>
      <c r="H24" s="23">
        <v>0</v>
      </c>
      <c r="I24" s="23">
        <v>119.36</v>
      </c>
      <c r="J24" s="21">
        <f t="shared" si="0"/>
        <v>119.36</v>
      </c>
    </row>
    <row r="25" spans="1:10">
      <c r="A25" s="20" t="s">
        <v>66</v>
      </c>
      <c r="B25" s="20">
        <v>1978</v>
      </c>
      <c r="C25" s="20" t="s">
        <v>8</v>
      </c>
      <c r="D25" s="23">
        <v>0</v>
      </c>
      <c r="E25" s="23">
        <v>0</v>
      </c>
      <c r="F25" s="23">
        <v>118.13</v>
      </c>
      <c r="G25" s="23">
        <v>0</v>
      </c>
      <c r="H25" s="23">
        <v>0</v>
      </c>
      <c r="I25" s="23">
        <v>118.13</v>
      </c>
      <c r="J25" s="21">
        <f t="shared" si="0"/>
        <v>118.13</v>
      </c>
    </row>
    <row r="26" spans="1:10">
      <c r="A26" s="20" t="s">
        <v>172</v>
      </c>
      <c r="B26" s="20">
        <v>2009</v>
      </c>
      <c r="C26" s="20" t="s">
        <v>8</v>
      </c>
      <c r="D26" s="23">
        <v>0</v>
      </c>
      <c r="E26" s="23">
        <v>55.23</v>
      </c>
      <c r="F26" s="23">
        <v>0</v>
      </c>
      <c r="G26" s="23">
        <v>54.43</v>
      </c>
      <c r="H26" s="23">
        <v>0</v>
      </c>
      <c r="I26" s="23">
        <v>109.66</v>
      </c>
      <c r="J26" s="21">
        <f t="shared" si="0"/>
        <v>109.66</v>
      </c>
    </row>
    <row r="27" spans="1:10">
      <c r="A27" s="20" t="s">
        <v>157</v>
      </c>
      <c r="B27" s="20">
        <v>1972</v>
      </c>
      <c r="C27" s="20" t="s">
        <v>7</v>
      </c>
      <c r="D27" s="23">
        <v>104.96</v>
      </c>
      <c r="E27" s="23">
        <v>0</v>
      </c>
      <c r="F27" s="23">
        <v>0</v>
      </c>
      <c r="G27" s="23">
        <v>0</v>
      </c>
      <c r="H27" s="23">
        <v>0</v>
      </c>
      <c r="I27" s="23">
        <v>104.96</v>
      </c>
      <c r="J27" s="21">
        <f t="shared" si="0"/>
        <v>104.96</v>
      </c>
    </row>
    <row r="28" spans="1:10">
      <c r="A28" s="20" t="s">
        <v>146</v>
      </c>
      <c r="B28" s="20">
        <v>1971</v>
      </c>
      <c r="C28" s="20" t="s">
        <v>147</v>
      </c>
      <c r="D28" s="23">
        <v>104.76</v>
      </c>
      <c r="E28" s="23">
        <v>0</v>
      </c>
      <c r="F28" s="23">
        <v>0</v>
      </c>
      <c r="G28" s="23">
        <v>0</v>
      </c>
      <c r="H28" s="23">
        <v>0</v>
      </c>
      <c r="I28" s="23">
        <v>104.76</v>
      </c>
      <c r="J28" s="21">
        <f t="shared" si="0"/>
        <v>104.76</v>
      </c>
    </row>
    <row r="29" spans="1:10">
      <c r="A29" s="20" t="s">
        <v>89</v>
      </c>
      <c r="B29" s="20">
        <v>1972</v>
      </c>
      <c r="C29" s="20" t="s">
        <v>8</v>
      </c>
      <c r="D29" s="23">
        <v>0</v>
      </c>
      <c r="E29" s="23">
        <v>104.54</v>
      </c>
      <c r="F29" s="23">
        <v>0</v>
      </c>
      <c r="G29" s="23">
        <v>0</v>
      </c>
      <c r="H29" s="23">
        <v>0</v>
      </c>
      <c r="I29" s="23">
        <v>104.54</v>
      </c>
      <c r="J29" s="21">
        <f t="shared" si="0"/>
        <v>104.54</v>
      </c>
    </row>
    <row r="30" spans="1:10">
      <c r="A30" s="20" t="s">
        <v>86</v>
      </c>
      <c r="B30" s="20">
        <v>1984</v>
      </c>
      <c r="C30" s="20" t="s">
        <v>197</v>
      </c>
      <c r="D30" s="23">
        <v>0</v>
      </c>
      <c r="E30" s="23">
        <v>0</v>
      </c>
      <c r="F30" s="23">
        <v>0</v>
      </c>
      <c r="G30" s="23">
        <v>102.44</v>
      </c>
      <c r="H30" s="23">
        <v>0</v>
      </c>
      <c r="I30" s="23">
        <v>102.44</v>
      </c>
      <c r="J30" s="21">
        <f t="shared" si="0"/>
        <v>102.44</v>
      </c>
    </row>
    <row r="31" spans="1:10">
      <c r="A31" s="20" t="s">
        <v>105</v>
      </c>
      <c r="B31" s="20">
        <v>1976</v>
      </c>
      <c r="C31" s="20" t="s">
        <v>106</v>
      </c>
      <c r="D31" s="23">
        <v>0</v>
      </c>
      <c r="E31" s="23">
        <v>0</v>
      </c>
      <c r="F31" s="23">
        <v>102.13</v>
      </c>
      <c r="G31" s="23">
        <v>0</v>
      </c>
      <c r="H31" s="23">
        <v>0</v>
      </c>
      <c r="I31" s="23">
        <v>102.13</v>
      </c>
      <c r="J31" s="21">
        <f t="shared" si="0"/>
        <v>102.13</v>
      </c>
    </row>
    <row r="32" spans="1:10">
      <c r="A32" s="20" t="s">
        <v>166</v>
      </c>
      <c r="B32" s="20">
        <v>1978</v>
      </c>
      <c r="C32" s="20" t="s">
        <v>7</v>
      </c>
      <c r="D32" s="23">
        <v>91.81</v>
      </c>
      <c r="E32" s="23">
        <v>0</v>
      </c>
      <c r="F32" s="23">
        <v>0</v>
      </c>
      <c r="G32" s="23">
        <v>0</v>
      </c>
      <c r="H32" s="23">
        <v>0</v>
      </c>
      <c r="I32" s="23">
        <v>91.81</v>
      </c>
      <c r="J32" s="21">
        <f t="shared" si="0"/>
        <v>91.81</v>
      </c>
    </row>
    <row r="33" spans="1:10">
      <c r="A33" s="20" t="s">
        <v>110</v>
      </c>
      <c r="B33" s="20">
        <v>1975</v>
      </c>
      <c r="C33" s="20" t="s">
        <v>7</v>
      </c>
      <c r="D33" s="23">
        <v>0</v>
      </c>
      <c r="E33" s="23">
        <v>0</v>
      </c>
      <c r="F33" s="23">
        <v>0</v>
      </c>
      <c r="G33" s="23">
        <v>87.64</v>
      </c>
      <c r="H33" s="23">
        <v>0</v>
      </c>
      <c r="I33" s="23">
        <v>87.64</v>
      </c>
      <c r="J33" s="21">
        <f t="shared" si="0"/>
        <v>87.64</v>
      </c>
    </row>
    <row r="34" spans="1:10">
      <c r="A34" s="20" t="s">
        <v>224</v>
      </c>
      <c r="B34" s="20">
        <v>1985</v>
      </c>
      <c r="C34" s="20" t="s">
        <v>7</v>
      </c>
      <c r="D34" s="23">
        <v>0</v>
      </c>
      <c r="E34" s="23">
        <v>0</v>
      </c>
      <c r="F34" s="23">
        <v>86.25</v>
      </c>
      <c r="G34" s="23">
        <v>0</v>
      </c>
      <c r="H34" s="23">
        <v>0</v>
      </c>
      <c r="I34" s="23">
        <v>86.25</v>
      </c>
      <c r="J34" s="21">
        <f t="shared" si="0"/>
        <v>86.25</v>
      </c>
    </row>
    <row r="35" spans="1:10">
      <c r="A35" s="20" t="s">
        <v>30</v>
      </c>
      <c r="B35" s="20">
        <v>1998</v>
      </c>
      <c r="C35" s="20" t="s">
        <v>37</v>
      </c>
      <c r="D35" s="23">
        <v>0</v>
      </c>
      <c r="E35" s="23">
        <v>81.87</v>
      </c>
      <c r="F35" s="23">
        <v>0</v>
      </c>
      <c r="G35" s="23">
        <v>0</v>
      </c>
      <c r="H35" s="23">
        <v>0</v>
      </c>
      <c r="I35" s="23">
        <v>81.87</v>
      </c>
      <c r="J35" s="21">
        <f t="shared" si="0"/>
        <v>81.87</v>
      </c>
    </row>
    <row r="36" spans="1:10">
      <c r="A36" s="20" t="s">
        <v>260</v>
      </c>
      <c r="B36" s="20">
        <v>2004</v>
      </c>
      <c r="C36" s="20" t="s">
        <v>261</v>
      </c>
      <c r="D36" s="23">
        <v>0</v>
      </c>
      <c r="E36" s="23">
        <v>0</v>
      </c>
      <c r="F36" s="23">
        <v>0</v>
      </c>
      <c r="G36" s="23">
        <v>0</v>
      </c>
      <c r="H36" s="23">
        <v>76.38</v>
      </c>
      <c r="I36" s="23">
        <v>76.38</v>
      </c>
      <c r="J36" s="21">
        <f t="shared" si="0"/>
        <v>76.38</v>
      </c>
    </row>
    <row r="37" spans="1:10">
      <c r="A37" s="20" t="s">
        <v>153</v>
      </c>
      <c r="B37" s="20">
        <v>1980</v>
      </c>
      <c r="C37" s="20" t="s">
        <v>154</v>
      </c>
      <c r="D37" s="23">
        <v>72.95</v>
      </c>
      <c r="E37" s="23">
        <v>0</v>
      </c>
      <c r="F37" s="23">
        <v>0</v>
      </c>
      <c r="G37" s="23">
        <v>0</v>
      </c>
      <c r="H37" s="23">
        <v>0</v>
      </c>
      <c r="I37" s="23">
        <v>72.95</v>
      </c>
      <c r="J37" s="21">
        <f t="shared" si="0"/>
        <v>72.95</v>
      </c>
    </row>
    <row r="38" spans="1:10">
      <c r="A38" s="20" t="s">
        <v>242</v>
      </c>
      <c r="B38" s="20">
        <v>1972</v>
      </c>
      <c r="C38" s="20" t="s">
        <v>243</v>
      </c>
      <c r="D38" s="23">
        <v>0</v>
      </c>
      <c r="E38" s="23">
        <v>0</v>
      </c>
      <c r="F38" s="23">
        <v>0</v>
      </c>
      <c r="G38" s="23">
        <v>55.96</v>
      </c>
      <c r="H38" s="23">
        <v>0</v>
      </c>
      <c r="I38" s="23">
        <v>55.96</v>
      </c>
      <c r="J38" s="21">
        <f t="shared" si="0"/>
        <v>55.96</v>
      </c>
    </row>
    <row r="39" spans="1:10">
      <c r="A39" s="20" t="s">
        <v>170</v>
      </c>
      <c r="B39" s="20">
        <v>1990</v>
      </c>
      <c r="C39" s="20" t="s">
        <v>171</v>
      </c>
      <c r="D39" s="23">
        <v>0</v>
      </c>
      <c r="E39" s="23">
        <v>46.94</v>
      </c>
      <c r="F39" s="23">
        <v>0</v>
      </c>
      <c r="G39" s="23">
        <v>0</v>
      </c>
      <c r="H39" s="23">
        <v>0</v>
      </c>
      <c r="I39" s="23">
        <v>46.94</v>
      </c>
      <c r="J39" s="21">
        <f t="shared" si="0"/>
        <v>46.94</v>
      </c>
    </row>
  </sheetData>
  <phoneticPr fontId="5" type="noConversion"/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workbookViewId="0"/>
  </sheetViews>
  <sheetFormatPr defaultRowHeight="15"/>
  <cols>
    <col min="1" max="1" width="21.140625" style="20" bestFit="1" customWidth="1"/>
    <col min="2" max="3" width="9.140625" style="20"/>
    <col min="4" max="9" width="9.7109375" style="23" bestFit="1" customWidth="1"/>
    <col min="10" max="10" width="9.85546875" style="23" bestFit="1" customWidth="1"/>
    <col min="11" max="16384" width="9.140625" style="20"/>
  </cols>
  <sheetData>
    <row r="1" spans="1:10" ht="64.5">
      <c r="A1" s="3" t="s">
        <v>0</v>
      </c>
      <c r="B1" s="4" t="s">
        <v>22</v>
      </c>
      <c r="C1" s="3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8" t="s">
        <v>25</v>
      </c>
      <c r="J1" s="19" t="s">
        <v>21</v>
      </c>
    </row>
    <row r="2" spans="1:10" s="22" customFormat="1">
      <c r="A2" s="22" t="s">
        <v>182</v>
      </c>
      <c r="B2" s="22">
        <v>1964</v>
      </c>
      <c r="C2" s="22" t="s">
        <v>7</v>
      </c>
      <c r="D2" s="16">
        <v>120</v>
      </c>
      <c r="E2" s="16">
        <v>119.38</v>
      </c>
      <c r="F2" s="16">
        <v>130</v>
      </c>
      <c r="G2" s="16">
        <v>0</v>
      </c>
      <c r="H2" s="16">
        <v>130</v>
      </c>
      <c r="I2" s="16">
        <v>499.38</v>
      </c>
      <c r="J2" s="16">
        <f t="shared" ref="J2:J34" si="0">IF(MIN(D2:H2)&gt;0,I2-MIN(D2:H2),I2)</f>
        <v>499.38</v>
      </c>
    </row>
    <row r="3" spans="1:10">
      <c r="A3" s="20" t="s">
        <v>36</v>
      </c>
      <c r="B3" s="20">
        <v>1965</v>
      </c>
      <c r="C3" s="20" t="s">
        <v>8</v>
      </c>
      <c r="D3" s="23">
        <v>109.61</v>
      </c>
      <c r="E3" s="23">
        <v>130</v>
      </c>
      <c r="F3" s="23">
        <v>110.29</v>
      </c>
      <c r="G3" s="23">
        <v>120</v>
      </c>
      <c r="H3" s="23">
        <v>104.48</v>
      </c>
      <c r="I3" s="23">
        <v>574.38</v>
      </c>
      <c r="J3" s="21">
        <f t="shared" si="0"/>
        <v>469.9</v>
      </c>
    </row>
    <row r="4" spans="1:10">
      <c r="A4" s="20" t="s">
        <v>176</v>
      </c>
      <c r="B4" s="20">
        <v>1968</v>
      </c>
      <c r="C4" s="20" t="s">
        <v>177</v>
      </c>
      <c r="D4" s="23">
        <v>101.36</v>
      </c>
      <c r="E4" s="23">
        <v>118.87</v>
      </c>
      <c r="F4" s="23">
        <v>97.82</v>
      </c>
      <c r="G4" s="23">
        <v>115.75</v>
      </c>
      <c r="H4" s="23">
        <v>109.85</v>
      </c>
      <c r="I4" s="23">
        <v>543.65</v>
      </c>
      <c r="J4" s="21">
        <f t="shared" si="0"/>
        <v>445.83</v>
      </c>
    </row>
    <row r="5" spans="1:10">
      <c r="A5" s="20" t="s">
        <v>189</v>
      </c>
      <c r="B5" s="20">
        <v>1965</v>
      </c>
      <c r="C5" s="20" t="s">
        <v>7</v>
      </c>
      <c r="D5" s="23">
        <v>110</v>
      </c>
      <c r="E5" s="23">
        <v>106.68</v>
      </c>
      <c r="F5" s="23">
        <v>106.29</v>
      </c>
      <c r="G5" s="23">
        <v>110</v>
      </c>
      <c r="H5" s="23">
        <v>110</v>
      </c>
      <c r="I5" s="23">
        <v>542.97</v>
      </c>
      <c r="J5" s="21">
        <f t="shared" si="0"/>
        <v>436.68</v>
      </c>
    </row>
    <row r="6" spans="1:10">
      <c r="A6" s="20" t="s">
        <v>35</v>
      </c>
      <c r="B6" s="20">
        <v>1965</v>
      </c>
      <c r="C6" s="20" t="s">
        <v>37</v>
      </c>
      <c r="D6" s="23">
        <v>97</v>
      </c>
      <c r="E6" s="23">
        <v>101.23</v>
      </c>
      <c r="F6" s="23">
        <v>0</v>
      </c>
      <c r="G6" s="23">
        <v>97.96</v>
      </c>
      <c r="H6" s="23">
        <v>104.02</v>
      </c>
      <c r="I6" s="23">
        <v>400.21</v>
      </c>
      <c r="J6" s="21">
        <f t="shared" si="0"/>
        <v>400.21</v>
      </c>
    </row>
    <row r="7" spans="1:10">
      <c r="A7" s="20" t="s">
        <v>173</v>
      </c>
      <c r="B7" s="20">
        <v>2005</v>
      </c>
      <c r="C7" s="20" t="s">
        <v>37</v>
      </c>
      <c r="D7" s="23">
        <v>95.88</v>
      </c>
      <c r="E7" s="23">
        <v>0</v>
      </c>
      <c r="F7" s="23">
        <v>101.09</v>
      </c>
      <c r="G7" s="23">
        <v>86.93</v>
      </c>
      <c r="H7" s="23">
        <v>106.66</v>
      </c>
      <c r="I7" s="23">
        <v>390.56</v>
      </c>
      <c r="J7" s="21">
        <f t="shared" si="0"/>
        <v>390.56</v>
      </c>
    </row>
    <row r="8" spans="1:10">
      <c r="A8" s="20" t="s">
        <v>15</v>
      </c>
      <c r="B8" s="20">
        <v>2003</v>
      </c>
      <c r="C8" s="20" t="s">
        <v>16</v>
      </c>
      <c r="D8" s="23">
        <v>91.15</v>
      </c>
      <c r="E8" s="23">
        <v>101.96</v>
      </c>
      <c r="F8" s="23">
        <v>93.65</v>
      </c>
      <c r="G8" s="23">
        <v>0</v>
      </c>
      <c r="H8" s="23">
        <v>95.74</v>
      </c>
      <c r="I8" s="23">
        <v>382.5</v>
      </c>
      <c r="J8" s="21">
        <f t="shared" si="0"/>
        <v>382.5</v>
      </c>
    </row>
    <row r="9" spans="1:10">
      <c r="A9" s="20" t="s">
        <v>175</v>
      </c>
      <c r="B9" s="20">
        <v>2006</v>
      </c>
      <c r="C9" s="20" t="s">
        <v>8</v>
      </c>
      <c r="D9" s="23">
        <v>0</v>
      </c>
      <c r="E9" s="23">
        <v>84.14</v>
      </c>
      <c r="F9" s="23">
        <v>88.36</v>
      </c>
      <c r="G9" s="23">
        <v>105</v>
      </c>
      <c r="H9" s="23">
        <v>105</v>
      </c>
      <c r="I9" s="23">
        <v>382.5</v>
      </c>
      <c r="J9" s="21">
        <f t="shared" si="0"/>
        <v>382.5</v>
      </c>
    </row>
    <row r="10" spans="1:10">
      <c r="A10" s="20" t="s">
        <v>178</v>
      </c>
      <c r="B10" s="20">
        <v>1981</v>
      </c>
      <c r="C10" s="20" t="s">
        <v>179</v>
      </c>
      <c r="D10" s="23">
        <v>0</v>
      </c>
      <c r="E10" s="23">
        <v>110</v>
      </c>
      <c r="F10" s="23">
        <v>110</v>
      </c>
      <c r="G10" s="23">
        <v>109.05</v>
      </c>
      <c r="H10" s="23">
        <v>0</v>
      </c>
      <c r="I10" s="23">
        <v>329.05</v>
      </c>
      <c r="J10" s="21">
        <f t="shared" si="0"/>
        <v>329.05</v>
      </c>
    </row>
    <row r="11" spans="1:10">
      <c r="A11" s="20" t="s">
        <v>18</v>
      </c>
      <c r="B11" s="20">
        <v>1987</v>
      </c>
      <c r="C11" s="20" t="s">
        <v>8</v>
      </c>
      <c r="D11" s="23">
        <v>61.37</v>
      </c>
      <c r="E11" s="23">
        <v>64.08</v>
      </c>
      <c r="F11" s="23">
        <v>56.99</v>
      </c>
      <c r="G11" s="23">
        <v>0</v>
      </c>
      <c r="H11" s="23">
        <v>86.64</v>
      </c>
      <c r="I11" s="23">
        <v>269.08</v>
      </c>
      <c r="J11" s="21">
        <f t="shared" si="0"/>
        <v>269.08</v>
      </c>
    </row>
    <row r="12" spans="1:10">
      <c r="A12" s="20" t="s">
        <v>225</v>
      </c>
      <c r="B12" s="20">
        <v>1981</v>
      </c>
      <c r="C12" s="20" t="s">
        <v>59</v>
      </c>
      <c r="D12" s="23">
        <v>0</v>
      </c>
      <c r="E12" s="23">
        <v>0</v>
      </c>
      <c r="F12" s="23">
        <v>120</v>
      </c>
      <c r="G12" s="23">
        <v>0</v>
      </c>
      <c r="H12" s="23">
        <v>120</v>
      </c>
      <c r="I12" s="23">
        <v>240</v>
      </c>
      <c r="J12" s="21">
        <f t="shared" si="0"/>
        <v>240</v>
      </c>
    </row>
    <row r="13" spans="1:10">
      <c r="A13" s="20" t="s">
        <v>188</v>
      </c>
      <c r="B13" s="20">
        <v>1997</v>
      </c>
      <c r="C13" s="20" t="s">
        <v>84</v>
      </c>
      <c r="D13" s="23">
        <v>114.12</v>
      </c>
      <c r="E13" s="23">
        <v>120</v>
      </c>
      <c r="F13" s="23">
        <v>0</v>
      </c>
      <c r="G13" s="23">
        <v>0</v>
      </c>
      <c r="H13" s="23">
        <v>0</v>
      </c>
      <c r="I13" s="23">
        <v>234.12</v>
      </c>
      <c r="J13" s="21">
        <f t="shared" si="0"/>
        <v>234.12</v>
      </c>
    </row>
    <row r="14" spans="1:10">
      <c r="A14" s="20" t="s">
        <v>17</v>
      </c>
      <c r="B14" s="20">
        <v>2006</v>
      </c>
      <c r="C14" s="20" t="s">
        <v>16</v>
      </c>
      <c r="D14" s="23">
        <v>70.87</v>
      </c>
      <c r="E14" s="23">
        <v>74.08</v>
      </c>
      <c r="F14" s="23">
        <v>74.8</v>
      </c>
      <c r="G14" s="23">
        <v>0</v>
      </c>
      <c r="H14" s="23">
        <v>0</v>
      </c>
      <c r="I14" s="23">
        <v>219.75</v>
      </c>
      <c r="J14" s="21">
        <f t="shared" si="0"/>
        <v>219.75</v>
      </c>
    </row>
    <row r="15" spans="1:10">
      <c r="A15" s="20" t="s">
        <v>186</v>
      </c>
      <c r="B15" s="20">
        <v>1979</v>
      </c>
      <c r="C15" s="20" t="s">
        <v>7</v>
      </c>
      <c r="D15" s="23">
        <v>98.56</v>
      </c>
      <c r="E15" s="23">
        <v>0</v>
      </c>
      <c r="F15" s="23">
        <v>0</v>
      </c>
      <c r="G15" s="23">
        <v>0</v>
      </c>
      <c r="H15" s="23">
        <v>102.11</v>
      </c>
      <c r="I15" s="23">
        <v>200.67</v>
      </c>
      <c r="J15" s="21">
        <f t="shared" si="0"/>
        <v>200.67</v>
      </c>
    </row>
    <row r="16" spans="1:10">
      <c r="A16" s="20" t="s">
        <v>190</v>
      </c>
      <c r="B16" s="20">
        <v>2000</v>
      </c>
      <c r="C16" s="20" t="s">
        <v>7</v>
      </c>
      <c r="D16" s="23">
        <v>0</v>
      </c>
      <c r="E16" s="23">
        <v>87.44</v>
      </c>
      <c r="F16" s="23">
        <v>83.72</v>
      </c>
      <c r="G16" s="23">
        <v>0</v>
      </c>
      <c r="H16" s="23">
        <v>0</v>
      </c>
      <c r="I16" s="23">
        <v>171.16</v>
      </c>
      <c r="J16" s="21">
        <f t="shared" si="0"/>
        <v>171.16</v>
      </c>
    </row>
    <row r="17" spans="1:10">
      <c r="A17" s="20" t="s">
        <v>184</v>
      </c>
      <c r="B17" s="20">
        <v>2001</v>
      </c>
      <c r="C17" s="20" t="s">
        <v>10</v>
      </c>
      <c r="D17" s="23">
        <v>73.33</v>
      </c>
      <c r="E17" s="23">
        <v>91.06</v>
      </c>
      <c r="F17" s="23">
        <v>0</v>
      </c>
      <c r="G17" s="23">
        <v>0</v>
      </c>
      <c r="H17" s="23">
        <v>0</v>
      </c>
      <c r="I17" s="23">
        <v>164.39</v>
      </c>
      <c r="J17" s="21">
        <f t="shared" si="0"/>
        <v>164.39</v>
      </c>
    </row>
    <row r="18" spans="1:10">
      <c r="A18" s="20" t="s">
        <v>183</v>
      </c>
      <c r="B18" s="20">
        <v>2004</v>
      </c>
      <c r="C18" s="20" t="s">
        <v>84</v>
      </c>
      <c r="D18" s="23">
        <v>0</v>
      </c>
      <c r="E18" s="23">
        <v>79.89</v>
      </c>
      <c r="F18" s="23">
        <v>70.37</v>
      </c>
      <c r="G18" s="23">
        <v>0</v>
      </c>
      <c r="H18" s="23">
        <v>0</v>
      </c>
      <c r="I18" s="23">
        <v>150.26</v>
      </c>
      <c r="J18" s="21">
        <f t="shared" si="0"/>
        <v>150.26</v>
      </c>
    </row>
    <row r="19" spans="1:10">
      <c r="A19" s="20" t="s">
        <v>228</v>
      </c>
      <c r="B19" s="20">
        <v>1977</v>
      </c>
      <c r="C19" s="20" t="s">
        <v>108</v>
      </c>
      <c r="D19" s="23">
        <v>0</v>
      </c>
      <c r="E19" s="23">
        <v>0</v>
      </c>
      <c r="F19" s="23">
        <v>72.31</v>
      </c>
      <c r="G19" s="23">
        <v>74.56</v>
      </c>
      <c r="H19" s="23">
        <v>0</v>
      </c>
      <c r="I19" s="23">
        <v>146.87</v>
      </c>
      <c r="J19" s="21">
        <f t="shared" si="0"/>
        <v>146.87</v>
      </c>
    </row>
    <row r="20" spans="1:10">
      <c r="A20" s="20" t="s">
        <v>185</v>
      </c>
      <c r="B20" s="20">
        <v>1998</v>
      </c>
      <c r="C20" s="20" t="s">
        <v>84</v>
      </c>
      <c r="D20" s="23">
        <v>118.25</v>
      </c>
      <c r="E20" s="23">
        <v>0</v>
      </c>
      <c r="F20" s="23">
        <v>0</v>
      </c>
      <c r="G20" s="23">
        <v>0</v>
      </c>
      <c r="H20" s="23">
        <v>0</v>
      </c>
      <c r="I20" s="23">
        <v>118.25</v>
      </c>
      <c r="J20" s="21">
        <f t="shared" si="0"/>
        <v>118.25</v>
      </c>
    </row>
    <row r="21" spans="1:10">
      <c r="A21" s="20" t="s">
        <v>262</v>
      </c>
      <c r="B21" s="20">
        <v>1982</v>
      </c>
      <c r="C21" s="20" t="s">
        <v>7</v>
      </c>
      <c r="D21" s="23">
        <v>0</v>
      </c>
      <c r="E21" s="23">
        <v>0</v>
      </c>
      <c r="F21" s="23">
        <v>0</v>
      </c>
      <c r="G21" s="23">
        <v>0</v>
      </c>
      <c r="H21" s="23">
        <v>117.29</v>
      </c>
      <c r="I21" s="23">
        <v>117.29</v>
      </c>
      <c r="J21" s="21">
        <f t="shared" si="0"/>
        <v>117.29</v>
      </c>
    </row>
    <row r="22" spans="1:10">
      <c r="A22" s="20" t="s">
        <v>180</v>
      </c>
      <c r="B22" s="20">
        <v>1980</v>
      </c>
      <c r="C22" s="20" t="s">
        <v>154</v>
      </c>
      <c r="D22" s="23">
        <v>0</v>
      </c>
      <c r="E22" s="23">
        <v>105</v>
      </c>
      <c r="F22" s="23">
        <v>0</v>
      </c>
      <c r="G22" s="23">
        <v>0</v>
      </c>
      <c r="H22" s="23">
        <v>0</v>
      </c>
      <c r="I22" s="23">
        <v>105</v>
      </c>
      <c r="J22" s="21">
        <f t="shared" si="0"/>
        <v>105</v>
      </c>
    </row>
    <row r="23" spans="1:10">
      <c r="A23" s="20" t="s">
        <v>174</v>
      </c>
      <c r="B23" s="20">
        <v>2001</v>
      </c>
      <c r="C23" s="20" t="s">
        <v>37</v>
      </c>
      <c r="D23" s="23">
        <v>105</v>
      </c>
      <c r="E23" s="23">
        <v>0</v>
      </c>
      <c r="F23" s="23">
        <v>0</v>
      </c>
      <c r="G23" s="23">
        <v>0</v>
      </c>
      <c r="H23" s="23">
        <v>0</v>
      </c>
      <c r="I23" s="23">
        <v>105</v>
      </c>
      <c r="J23" s="21">
        <f t="shared" si="0"/>
        <v>105</v>
      </c>
    </row>
    <row r="24" spans="1:10">
      <c r="A24" s="20" t="s">
        <v>226</v>
      </c>
      <c r="B24" s="20">
        <v>2002</v>
      </c>
      <c r="C24" s="20" t="s">
        <v>7</v>
      </c>
      <c r="D24" s="23">
        <v>0</v>
      </c>
      <c r="E24" s="23">
        <v>0</v>
      </c>
      <c r="F24" s="23">
        <v>105</v>
      </c>
      <c r="G24" s="23">
        <v>0</v>
      </c>
      <c r="H24" s="23">
        <v>0</v>
      </c>
      <c r="I24" s="23">
        <v>105</v>
      </c>
      <c r="J24" s="21">
        <f t="shared" si="0"/>
        <v>105</v>
      </c>
    </row>
    <row r="25" spans="1:10">
      <c r="A25" s="20" t="s">
        <v>227</v>
      </c>
      <c r="B25" s="20">
        <v>2003</v>
      </c>
      <c r="C25" s="20" t="s">
        <v>37</v>
      </c>
      <c r="D25" s="23">
        <v>0</v>
      </c>
      <c r="E25" s="23">
        <v>0</v>
      </c>
      <c r="F25" s="23">
        <v>103.67</v>
      </c>
      <c r="G25" s="23">
        <v>0</v>
      </c>
      <c r="H25" s="23">
        <v>0</v>
      </c>
      <c r="I25" s="23">
        <v>103.67</v>
      </c>
      <c r="J25" s="21">
        <f t="shared" si="0"/>
        <v>103.67</v>
      </c>
    </row>
    <row r="26" spans="1:10">
      <c r="A26" s="20" t="s">
        <v>263</v>
      </c>
      <c r="B26" s="20">
        <v>2003</v>
      </c>
      <c r="C26" s="20" t="s">
        <v>7</v>
      </c>
      <c r="D26" s="23">
        <v>0</v>
      </c>
      <c r="E26" s="23">
        <v>0</v>
      </c>
      <c r="F26" s="23">
        <v>0</v>
      </c>
      <c r="G26" s="23">
        <v>0</v>
      </c>
      <c r="H26" s="23">
        <v>100.36</v>
      </c>
      <c r="I26" s="23">
        <v>100.36</v>
      </c>
      <c r="J26" s="21">
        <f t="shared" si="0"/>
        <v>100.36</v>
      </c>
    </row>
    <row r="27" spans="1:10">
      <c r="A27" s="20" t="s">
        <v>229</v>
      </c>
      <c r="B27" s="20">
        <v>2007</v>
      </c>
      <c r="C27" s="20" t="s">
        <v>10</v>
      </c>
      <c r="D27" s="23">
        <v>0</v>
      </c>
      <c r="E27" s="23">
        <v>0</v>
      </c>
      <c r="F27" s="23">
        <v>30.04</v>
      </c>
      <c r="G27" s="23">
        <v>32.770000000000003</v>
      </c>
      <c r="H27" s="23">
        <v>34.299999999999997</v>
      </c>
      <c r="I27" s="23">
        <v>97.11</v>
      </c>
      <c r="J27" s="21">
        <f t="shared" si="0"/>
        <v>97.11</v>
      </c>
    </row>
    <row r="28" spans="1:10">
      <c r="A28" s="20" t="s">
        <v>187</v>
      </c>
      <c r="B28" s="20">
        <v>1976</v>
      </c>
      <c r="C28" s="20" t="s">
        <v>10</v>
      </c>
      <c r="D28" s="23">
        <v>88.36</v>
      </c>
      <c r="E28" s="23">
        <v>0</v>
      </c>
      <c r="F28" s="23">
        <v>0</v>
      </c>
      <c r="G28" s="23">
        <v>0</v>
      </c>
      <c r="H28" s="23">
        <v>0</v>
      </c>
      <c r="I28" s="23">
        <v>88.36</v>
      </c>
      <c r="J28" s="21">
        <f t="shared" si="0"/>
        <v>88.36</v>
      </c>
    </row>
    <row r="29" spans="1:10">
      <c r="A29" s="20" t="s">
        <v>244</v>
      </c>
      <c r="B29" s="20">
        <v>1973</v>
      </c>
      <c r="C29" s="20" t="s">
        <v>37</v>
      </c>
      <c r="D29" s="23">
        <v>0</v>
      </c>
      <c r="E29" s="23">
        <v>0</v>
      </c>
      <c r="F29" s="23">
        <v>0</v>
      </c>
      <c r="G29" s="23">
        <v>84.86</v>
      </c>
      <c r="H29" s="23">
        <v>0</v>
      </c>
      <c r="I29" s="23">
        <v>84.86</v>
      </c>
      <c r="J29" s="21">
        <f t="shared" si="0"/>
        <v>84.86</v>
      </c>
    </row>
    <row r="30" spans="1:10">
      <c r="A30" s="20" t="s">
        <v>264</v>
      </c>
      <c r="B30" s="20">
        <v>1962</v>
      </c>
      <c r="C30" s="20" t="s">
        <v>265</v>
      </c>
      <c r="D30" s="23">
        <v>0</v>
      </c>
      <c r="E30" s="23">
        <v>0</v>
      </c>
      <c r="F30" s="23">
        <v>0</v>
      </c>
      <c r="G30" s="23">
        <v>0</v>
      </c>
      <c r="H30" s="23">
        <v>73.59</v>
      </c>
      <c r="I30" s="23">
        <v>73.59</v>
      </c>
      <c r="J30" s="21">
        <f t="shared" si="0"/>
        <v>73.59</v>
      </c>
    </row>
    <row r="31" spans="1:10">
      <c r="A31" s="20" t="s">
        <v>245</v>
      </c>
      <c r="B31" s="20">
        <v>1988</v>
      </c>
      <c r="C31" s="20" t="s">
        <v>246</v>
      </c>
      <c r="D31" s="23">
        <v>0</v>
      </c>
      <c r="E31" s="23">
        <v>0</v>
      </c>
      <c r="F31" s="23">
        <v>0</v>
      </c>
      <c r="G31" s="23">
        <v>63.59</v>
      </c>
      <c r="H31" s="23">
        <v>0</v>
      </c>
      <c r="I31" s="23">
        <v>63.59</v>
      </c>
      <c r="J31" s="21">
        <f t="shared" si="0"/>
        <v>63.59</v>
      </c>
    </row>
    <row r="32" spans="1:10">
      <c r="A32" s="20" t="s">
        <v>247</v>
      </c>
      <c r="B32" s="20">
        <v>2004</v>
      </c>
      <c r="C32" s="20" t="s">
        <v>108</v>
      </c>
      <c r="D32" s="23">
        <v>0</v>
      </c>
      <c r="E32" s="23">
        <v>0</v>
      </c>
      <c r="F32" s="23">
        <v>0</v>
      </c>
      <c r="G32" s="23">
        <v>63.37</v>
      </c>
      <c r="H32" s="23">
        <v>0</v>
      </c>
      <c r="I32" s="23">
        <v>63.37</v>
      </c>
      <c r="J32" s="21">
        <f t="shared" si="0"/>
        <v>63.37</v>
      </c>
    </row>
    <row r="33" spans="1:10">
      <c r="A33" s="20" t="s">
        <v>181</v>
      </c>
      <c r="B33" s="20">
        <v>2001</v>
      </c>
      <c r="C33" s="20" t="s">
        <v>7</v>
      </c>
      <c r="D33" s="23">
        <v>57.39</v>
      </c>
      <c r="E33" s="23">
        <v>0</v>
      </c>
      <c r="F33" s="23">
        <v>0</v>
      </c>
      <c r="G33" s="23">
        <v>0</v>
      </c>
      <c r="H33" s="23">
        <v>0</v>
      </c>
      <c r="I33" s="23">
        <v>57.39</v>
      </c>
      <c r="J33" s="21">
        <f t="shared" si="0"/>
        <v>57.39</v>
      </c>
    </row>
    <row r="34" spans="1:10">
      <c r="A34" s="20" t="s">
        <v>191</v>
      </c>
      <c r="B34" s="20">
        <v>2003</v>
      </c>
      <c r="C34" s="20" t="s">
        <v>16</v>
      </c>
      <c r="D34" s="23">
        <v>0</v>
      </c>
      <c r="E34" s="23">
        <v>47.66</v>
      </c>
      <c r="F34" s="23">
        <v>0</v>
      </c>
      <c r="G34" s="23">
        <v>0</v>
      </c>
      <c r="H34" s="23">
        <v>0</v>
      </c>
      <c r="I34" s="23">
        <v>47.66</v>
      </c>
      <c r="J34" s="21">
        <f t="shared" si="0"/>
        <v>47.66</v>
      </c>
    </row>
  </sheetData>
  <phoneticPr fontId="5" type="noConversion"/>
  <pageMargins left="0.7" right="0.7" top="0.75" bottom="0.75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workbookViewId="0"/>
  </sheetViews>
  <sheetFormatPr defaultRowHeight="15"/>
  <cols>
    <col min="1" max="1" width="18.7109375" style="20" bestFit="1" customWidth="1"/>
    <col min="2" max="9" width="9.140625" style="20"/>
    <col min="10" max="10" width="9.7109375" style="20" bestFit="1" customWidth="1"/>
    <col min="11" max="16384" width="9.140625" style="20"/>
  </cols>
  <sheetData>
    <row r="1" spans="1:10" ht="64.5">
      <c r="A1" s="3" t="s">
        <v>0</v>
      </c>
      <c r="B1" s="4" t="s">
        <v>22</v>
      </c>
      <c r="C1" s="3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8" t="s">
        <v>25</v>
      </c>
      <c r="J1" s="19" t="s">
        <v>21</v>
      </c>
    </row>
    <row r="2" spans="1:10" s="22" customFormat="1">
      <c r="A2" s="22" t="s">
        <v>193</v>
      </c>
      <c r="B2" s="22">
        <v>1973</v>
      </c>
      <c r="C2" s="22" t="s">
        <v>151</v>
      </c>
      <c r="D2" s="22">
        <v>110</v>
      </c>
      <c r="E2" s="22">
        <v>110</v>
      </c>
      <c r="F2" s="22">
        <v>120</v>
      </c>
      <c r="G2" s="22">
        <v>0</v>
      </c>
      <c r="H2" s="22">
        <v>120</v>
      </c>
      <c r="I2" s="22">
        <v>460</v>
      </c>
      <c r="J2" s="16">
        <f t="shared" ref="J2:J8" si="0">IF(MIN(D2:H2)&gt;0,I2-MIN(D2:H2),I2)</f>
        <v>460</v>
      </c>
    </row>
    <row r="3" spans="1:10">
      <c r="A3" s="20" t="s">
        <v>194</v>
      </c>
      <c r="B3" s="20">
        <v>2003</v>
      </c>
      <c r="C3" s="20" t="s">
        <v>195</v>
      </c>
      <c r="D3" s="20">
        <v>105</v>
      </c>
      <c r="E3" s="20">
        <v>105</v>
      </c>
      <c r="F3" s="20">
        <v>105</v>
      </c>
      <c r="G3" s="20">
        <v>105</v>
      </c>
      <c r="H3" s="20">
        <v>105</v>
      </c>
      <c r="I3" s="20">
        <v>525</v>
      </c>
      <c r="J3" s="21">
        <f t="shared" si="0"/>
        <v>420</v>
      </c>
    </row>
    <row r="4" spans="1:10">
      <c r="A4" s="20" t="s">
        <v>19</v>
      </c>
      <c r="B4" s="20">
        <v>1965</v>
      </c>
      <c r="C4" s="20" t="s">
        <v>8</v>
      </c>
      <c r="D4" s="20">
        <v>71.150000000000006</v>
      </c>
      <c r="E4" s="20">
        <v>79.34</v>
      </c>
      <c r="F4" s="20">
        <v>110</v>
      </c>
      <c r="G4" s="20">
        <v>110</v>
      </c>
      <c r="H4" s="20">
        <v>110</v>
      </c>
      <c r="I4" s="20">
        <v>480.49</v>
      </c>
      <c r="J4" s="21">
        <f t="shared" si="0"/>
        <v>409.34000000000003</v>
      </c>
    </row>
    <row r="5" spans="1:10">
      <c r="A5" s="20" t="s">
        <v>196</v>
      </c>
      <c r="B5" s="20">
        <v>1998</v>
      </c>
      <c r="C5" s="20" t="s">
        <v>84</v>
      </c>
      <c r="D5" s="20">
        <v>0</v>
      </c>
      <c r="E5" s="20">
        <v>120</v>
      </c>
      <c r="F5" s="20">
        <v>0</v>
      </c>
      <c r="G5" s="20">
        <v>0</v>
      </c>
      <c r="H5" s="20">
        <v>0</v>
      </c>
      <c r="I5" s="20">
        <v>120</v>
      </c>
      <c r="J5" s="21">
        <f t="shared" si="0"/>
        <v>120</v>
      </c>
    </row>
    <row r="6" spans="1:10">
      <c r="A6" s="20" t="s">
        <v>191</v>
      </c>
      <c r="B6" s="20">
        <v>2004</v>
      </c>
      <c r="C6" s="20" t="s">
        <v>16</v>
      </c>
      <c r="D6" s="20">
        <v>0</v>
      </c>
      <c r="E6" s="20">
        <v>0</v>
      </c>
      <c r="F6" s="20">
        <v>94.33</v>
      </c>
      <c r="G6" s="20">
        <v>0</v>
      </c>
      <c r="H6" s="20">
        <v>0</v>
      </c>
      <c r="I6" s="20">
        <v>94.33</v>
      </c>
      <c r="J6" s="21">
        <f t="shared" si="0"/>
        <v>94.33</v>
      </c>
    </row>
    <row r="7" spans="1:10">
      <c r="A7" s="20" t="s">
        <v>192</v>
      </c>
      <c r="B7" s="20">
        <v>1983</v>
      </c>
      <c r="C7" s="20" t="s">
        <v>154</v>
      </c>
      <c r="D7" s="20">
        <v>52.83</v>
      </c>
      <c r="E7" s="20">
        <v>0</v>
      </c>
      <c r="F7" s="20">
        <v>0</v>
      </c>
      <c r="G7" s="20">
        <v>0</v>
      </c>
      <c r="H7" s="20">
        <v>0</v>
      </c>
      <c r="I7" s="20">
        <v>52.83</v>
      </c>
      <c r="J7" s="21">
        <f t="shared" si="0"/>
        <v>52.83</v>
      </c>
    </row>
    <row r="8" spans="1:10">
      <c r="A8" s="20" t="s">
        <v>230</v>
      </c>
      <c r="B8" s="20">
        <v>2008</v>
      </c>
      <c r="C8" s="20" t="s">
        <v>108</v>
      </c>
      <c r="D8" s="20">
        <v>0</v>
      </c>
      <c r="E8" s="20">
        <v>0</v>
      </c>
      <c r="F8" s="20">
        <v>42.72</v>
      </c>
      <c r="G8" s="20">
        <v>0</v>
      </c>
      <c r="H8" s="20">
        <v>0</v>
      </c>
      <c r="I8" s="20">
        <v>42.72</v>
      </c>
      <c r="J8" s="21">
        <f t="shared" si="0"/>
        <v>42.72</v>
      </c>
    </row>
  </sheetData>
  <phoneticPr fontId="5" type="noConversion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м осн</vt:lpstr>
      <vt:lpstr>ж осн</vt:lpstr>
      <vt:lpstr>м доп</vt:lpstr>
      <vt:lpstr>ж доп</vt:lpstr>
      <vt:lpstr>до 12 лет (&gt;=2003)</vt:lpstr>
      <vt:lpstr>м конькист</vt:lpstr>
      <vt:lpstr>м классист</vt:lpstr>
      <vt:lpstr>ж конькист</vt:lpstr>
      <vt:lpstr>ж классист</vt:lpstr>
      <vt:lpstr>m_cl</vt:lpstr>
      <vt:lpstr>Rating</vt:lpstr>
      <vt:lpstr>w_cl</vt:lpstr>
      <vt:lpstr>w_free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Gavrilov, Alexander</dc:creator>
  <cp:lastModifiedBy>User</cp:lastModifiedBy>
  <dcterms:created xsi:type="dcterms:W3CDTF">2014-08-29T13:21:17Z</dcterms:created>
  <dcterms:modified xsi:type="dcterms:W3CDTF">2015-02-17T18:01:08Z</dcterms:modified>
</cp:coreProperties>
</file>